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S3410D29E\share\職員専用server2000\01研修事業\01 R08\03_研修計画・実績\06_研修開催通知\"/>
    </mc:Choice>
  </mc:AlternateContent>
  <xr:revisionPtr revIDLastSave="0" documentId="13_ncr:1_{134A03FF-1295-4F5B-93EA-97ED9B05BB5C}" xr6:coauthVersionLast="47" xr6:coauthVersionMax="47" xr10:uidLastSave="{00000000-0000-0000-0000-000000000000}"/>
  <bookViews>
    <workbookView xWindow="-108" yWindow="-108" windowWidth="23256" windowHeight="12456" xr2:uid="{76E86EFB-8772-4C64-B216-3FAA1A93436A}"/>
  </bookViews>
  <sheets>
    <sheet name="推薦名簿 様式第６号" sheetId="27" r:id="rId1"/>
    <sheet name="(例)基本" sheetId="24" r:id="rId2"/>
    <sheet name="(例)選択" sheetId="26" r:id="rId3"/>
    <sheet name="(例)変更名簿　様式第８号" sheetId="18" r:id="rId4"/>
    <sheet name="【参照用】団体コード" sheetId="2" r:id="rId5"/>
    <sheet name="【参照用】課程コード " sheetId="17" r:id="rId6"/>
  </sheets>
  <definedNames>
    <definedName name="_xlnm._FilterDatabase" localSheetId="1" hidden="1">'(例)基本'!$A$10:$R$20</definedName>
    <definedName name="_xlnm._FilterDatabase" localSheetId="2" hidden="1">'(例)選択'!$A$10:$R$14</definedName>
    <definedName name="_xlnm._FilterDatabase" localSheetId="3" hidden="1">'(例)変更名簿　様式第８号'!$A$1:$P$10</definedName>
    <definedName name="_xlnm._FilterDatabase" localSheetId="0" hidden="1">'推薦名簿 様式第６号'!$A$10:$R$11</definedName>
    <definedName name="_xlnm.Print_Area" localSheetId="1">'(例)基本'!$A$1:$T$22</definedName>
    <definedName name="_xlnm.Print_Area" localSheetId="2">'(例)選択'!$A$1:$T$16</definedName>
    <definedName name="_xlnm.Print_Area" localSheetId="3">'(例)変更名簿　様式第８号'!$A$1:$O$13</definedName>
    <definedName name="_xlnm.Print_Area" localSheetId="0">'推薦名簿 様式第６号'!$A$1:$T$13</definedName>
    <definedName name="_xlnm.Print_Titles" localSheetId="3">'(例)変更名簿　様式第８号'!$1:$1</definedName>
    <definedName name="課程コード" localSheetId="5">'【参照用】課程コード '!$A$1:$B$1</definedName>
    <definedName name="課程コード">#REF!</definedName>
    <definedName name="希望回" localSheetId="1">'(例)基本'!#REF!</definedName>
    <definedName name="希望回" localSheetId="2">'(例)選択'!#REF!</definedName>
    <definedName name="希望回" localSheetId="3">#REF!</definedName>
    <definedName name="希望回" localSheetId="5">#REF!</definedName>
    <definedName name="希望回" localSheetId="0">'推薦名簿 様式第６号'!#REF!</definedName>
    <definedName name="希望回">#REF!</definedName>
    <definedName name="現地研修「現場から学ぶ自治体職員としての政策形成養成講座」" localSheetId="5">'【参照用】課程コード '!$A$1:$B$1</definedName>
    <definedName name="現地研修「現場から学ぶ自治体職員としての政策形成養成講座」">#REF!</definedName>
    <definedName name="新採前期" localSheetId="1">#REF!</definedName>
    <definedName name="新採前期" localSheetId="2">#REF!</definedName>
    <definedName name="新採前期" localSheetId="3">#REF!</definedName>
    <definedName name="新採前期" localSheetId="5">#REF!</definedName>
    <definedName name="新採前期" localSheetId="0">#REF!</definedName>
    <definedName name="新採前期">#REF!</definedName>
    <definedName name="団体">【参照用】団体コード!$B$1:$D$129</definedName>
    <definedName name="団体コード" localSheetId="3">#REF!</definedName>
    <definedName name="団体コード" localSheetId="5">【参照用】団体コード!$A$1:$C$122</definedName>
    <definedName name="団体コード">【参照用】団体コード!$B$1:$D$129</definedName>
    <definedName name="団体一覧">【参照用】団体コード!$B$1:$D$129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 i="27" l="1"/>
  <c r="M3" i="27"/>
  <c r="B14" i="26"/>
  <c r="D14" i="26" s="1"/>
  <c r="B13" i="26"/>
  <c r="D13" i="26" s="1"/>
  <c r="M3" i="26"/>
  <c r="C16" i="17"/>
  <c r="C12" i="17"/>
  <c r="B20" i="24"/>
  <c r="C20" i="24" s="1"/>
  <c r="B19" i="24"/>
  <c r="C19" i="24" s="1"/>
  <c r="A12" i="24"/>
  <c r="A13" i="24"/>
  <c r="A14" i="24"/>
  <c r="A15" i="24"/>
  <c r="A16" i="24"/>
  <c r="A17" i="24"/>
  <c r="A18" i="24"/>
  <c r="B12" i="24"/>
  <c r="C12" i="24" s="1"/>
  <c r="B13" i="24"/>
  <c r="C13" i="24" s="1"/>
  <c r="B14" i="24"/>
  <c r="C14" i="24" s="1"/>
  <c r="B15" i="24"/>
  <c r="C15" i="24" s="1"/>
  <c r="B16" i="24"/>
  <c r="C16" i="24" s="1"/>
  <c r="B17" i="24"/>
  <c r="C17" i="24" s="1"/>
  <c r="B18" i="24"/>
  <c r="D18" i="24" s="1"/>
  <c r="B11" i="24"/>
  <c r="D11" i="24" s="1"/>
  <c r="A11" i="24"/>
  <c r="M3" i="24"/>
  <c r="C13" i="26" l="1"/>
  <c r="C14" i="26"/>
  <c r="D20" i="24"/>
  <c r="D19" i="24"/>
  <c r="D13" i="24"/>
  <c r="D12" i="24"/>
  <c r="C18" i="24"/>
  <c r="D17" i="24"/>
  <c r="D16" i="24"/>
  <c r="D15" i="24"/>
  <c r="D14" i="24"/>
  <c r="C11" i="24"/>
  <c r="P31" i="18"/>
  <c r="P29" i="18"/>
  <c r="P21" i="18"/>
  <c r="P13" i="18"/>
  <c r="P27" i="18"/>
  <c r="P19" i="18"/>
  <c r="P34" i="18"/>
  <c r="P18" i="18"/>
  <c r="P33" i="18"/>
  <c r="P17" i="18"/>
  <c r="P24" i="18"/>
  <c r="P23" i="18"/>
  <c r="P22" i="18"/>
  <c r="P14" i="18"/>
  <c r="P28" i="18"/>
  <c r="P20" i="18"/>
  <c r="P12" i="18"/>
  <c r="P11" i="18"/>
  <c r="P26" i="18"/>
  <c r="P25" i="18"/>
  <c r="P32" i="18"/>
  <c r="P16" i="18"/>
  <c r="P15" i="18"/>
  <c r="P30" i="18"/>
  <c r="P10" i="18"/>
  <c r="C21" i="17" l="1"/>
  <c r="C20" i="17"/>
  <c r="C19" i="17"/>
  <c r="C18" i="17"/>
  <c r="C17" i="17"/>
  <c r="C15" i="17"/>
  <c r="C11" i="17"/>
  <c r="C14" i="17"/>
  <c r="C13" i="17"/>
  <c r="C10" i="17"/>
  <c r="C9" i="17"/>
  <c r="C8" i="17"/>
  <c r="C7" i="17"/>
  <c r="C6" i="17"/>
  <c r="C5" i="17"/>
  <c r="C4" i="17"/>
  <c r="C3" i="17"/>
  <c r="C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kato</author>
    <author>akama</author>
  </authors>
  <commentList>
    <comment ref="F10" authorId="0" shapeId="0" xr:uid="{3584E7FD-2E54-4A4C-A65D-25571A8F4577}">
      <text>
        <r>
          <rPr>
            <b/>
            <sz val="9"/>
            <color indexed="81"/>
            <rFont val="BIZ UDPゴシック"/>
            <family val="3"/>
            <charset val="128"/>
          </rPr>
          <t>・「姓」と「名」の間に
  全角スペースを
  入力</t>
        </r>
        <r>
          <rPr>
            <sz val="9"/>
            <color indexed="81"/>
            <rFont val="BIZ UDPゴシック"/>
            <family val="3"/>
            <charset val="128"/>
          </rPr>
          <t>してください。</t>
        </r>
      </text>
    </comment>
    <comment ref="G10" authorId="0" shapeId="0" xr:uid="{8275EDBF-C4C8-48A3-9B3C-A2F04E16C8D0}">
      <text>
        <r>
          <rPr>
            <b/>
            <sz val="9"/>
            <color indexed="81"/>
            <rFont val="BIZ UDPゴシック"/>
            <family val="3"/>
            <charset val="128"/>
          </rPr>
          <t>・半角カタカナで入力</t>
        </r>
        <r>
          <rPr>
            <sz val="9"/>
            <color indexed="81"/>
            <rFont val="BIZ UDPゴシック"/>
            <family val="3"/>
            <charset val="128"/>
          </rPr>
          <t xml:space="preserve">
　してください。</t>
        </r>
        <r>
          <rPr>
            <b/>
            <sz val="9"/>
            <color indexed="81"/>
            <rFont val="BIZ UDPゴシック"/>
            <family val="3"/>
            <charset val="128"/>
          </rPr>
          <t xml:space="preserve">
・「姓」と「名」の間に
　半角スペースを
　入力</t>
        </r>
        <r>
          <rPr>
            <sz val="9"/>
            <color indexed="81"/>
            <rFont val="BIZ UDPゴシック"/>
            <family val="3"/>
            <charset val="128"/>
          </rPr>
          <t>してください。</t>
        </r>
      </text>
    </comment>
    <comment ref="K10" authorId="0" shapeId="0" xr:uid="{22F3B844-BAC0-4B0C-8745-C9DEAC47762B}">
      <text>
        <r>
          <rPr>
            <b/>
            <sz val="9"/>
            <color indexed="81"/>
            <rFont val="BIZ UDPゴシック"/>
            <family val="3"/>
            <charset val="128"/>
          </rPr>
          <t>・以下の中から選択</t>
        </r>
        <r>
          <rPr>
            <sz val="9"/>
            <color indexed="81"/>
            <rFont val="BIZ UDPゴシック"/>
            <family val="3"/>
            <charset val="128"/>
          </rPr>
          <t>してください。</t>
        </r>
        <r>
          <rPr>
            <b/>
            <sz val="9"/>
            <color indexed="81"/>
            <rFont val="BIZ UDPゴシック"/>
            <family val="3"/>
            <charset val="128"/>
          </rPr>
          <t xml:space="preserve">
　1.一般行政職（事務系）
　2.一般行政職（技術系）
　3.医療職
　4.消防職
　5.企業職
　6.技能労務職
　7.保育職</t>
        </r>
      </text>
    </comment>
    <comment ref="N10" authorId="0" shapeId="0" xr:uid="{8BF10BFE-39F6-4146-9589-6232C0452717}">
      <text>
        <r>
          <rPr>
            <b/>
            <sz val="9"/>
            <color indexed="81"/>
            <rFont val="BIZ UDPゴシック"/>
            <family val="3"/>
            <charset val="128"/>
          </rPr>
          <t>・希望する場合は以下の中から選択</t>
        </r>
        <r>
          <rPr>
            <sz val="9"/>
            <color indexed="81"/>
            <rFont val="BIZ UDPゴシック"/>
            <family val="3"/>
            <charset val="128"/>
          </rPr>
          <t>して
　ください。</t>
        </r>
        <r>
          <rPr>
            <b/>
            <sz val="9"/>
            <color indexed="81"/>
            <rFont val="BIZ UDPゴシック"/>
            <family val="3"/>
            <charset val="128"/>
          </rPr>
          <t xml:space="preserve">
　【バリアフリー室】</t>
        </r>
        <r>
          <rPr>
            <sz val="9"/>
            <color indexed="81"/>
            <rFont val="BIZ UDPゴシック"/>
            <family val="3"/>
            <charset val="128"/>
          </rPr>
          <t>…バリアフリー室の利用
　　を希望する場合に選択。</t>
        </r>
        <r>
          <rPr>
            <b/>
            <sz val="9"/>
            <color indexed="81"/>
            <rFont val="BIZ UDPゴシック"/>
            <family val="3"/>
            <charset val="128"/>
          </rPr>
          <t>配慮が必要な
　　場合は「配慮が必要な研修生について
　　（様式第19号）」を提出</t>
        </r>
        <r>
          <rPr>
            <sz val="9"/>
            <color indexed="81"/>
            <rFont val="BIZ UDPゴシック"/>
            <family val="3"/>
            <charset val="128"/>
          </rPr>
          <t>してください</t>
        </r>
        <r>
          <rPr>
            <b/>
            <sz val="9"/>
            <color indexed="81"/>
            <rFont val="BIZ UDPゴシック"/>
            <family val="3"/>
            <charset val="128"/>
          </rPr>
          <t>。
　【外泊】…</t>
        </r>
        <r>
          <rPr>
            <sz val="9"/>
            <color indexed="81"/>
            <rFont val="BIZ UDPゴシック"/>
            <family val="3"/>
            <charset val="128"/>
          </rPr>
          <t>宿泊免除を希望する場合に選択。　
　　</t>
        </r>
        <r>
          <rPr>
            <b/>
            <sz val="9"/>
            <color indexed="81"/>
            <rFont val="BIZ UDPゴシック"/>
            <family val="3"/>
            <charset val="128"/>
          </rPr>
          <t>備考欄に育児・介護等の真にやむを
  　得ない理由を入力</t>
        </r>
        <r>
          <rPr>
            <sz val="9"/>
            <color indexed="81"/>
            <rFont val="BIZ UDPゴシック"/>
            <family val="3"/>
            <charset val="128"/>
          </rPr>
          <t>してください。</t>
        </r>
        <r>
          <rPr>
            <b/>
            <sz val="9"/>
            <color indexed="81"/>
            <rFont val="BIZ UDPゴシック"/>
            <family val="3"/>
            <charset val="128"/>
          </rPr>
          <t xml:space="preserve">
　【一部外泊】…</t>
        </r>
        <r>
          <rPr>
            <sz val="9"/>
            <color indexed="81"/>
            <rFont val="BIZ UDPゴシック"/>
            <family val="3"/>
            <charset val="128"/>
          </rPr>
          <t>３日以上の研修課程で一部
　　のみ宿泊免除する場合に選択。備考欄に
　　</t>
        </r>
        <r>
          <rPr>
            <b/>
            <sz val="9"/>
            <color indexed="81"/>
            <rFont val="BIZ UDPゴシック"/>
            <family val="3"/>
            <charset val="128"/>
          </rPr>
          <t>理由と外泊日を入力</t>
        </r>
        <r>
          <rPr>
            <sz val="9"/>
            <color indexed="81"/>
            <rFont val="BIZ UDPゴシック"/>
            <family val="3"/>
            <charset val="128"/>
          </rPr>
          <t>してください。</t>
        </r>
      </text>
    </comment>
    <comment ref="O10" authorId="0" shapeId="0" xr:uid="{EF33FFEB-243F-4698-ABC1-4B94BDCB660A}">
      <text>
        <r>
          <rPr>
            <b/>
            <sz val="9"/>
            <color indexed="81"/>
            <rFont val="BIZ UDPゴシック"/>
            <family val="3"/>
            <charset val="128"/>
          </rPr>
          <t>・「研修生推薦人員
　割振表」により指定
　された受講回を
　入力</t>
        </r>
        <r>
          <rPr>
            <sz val="9"/>
            <color indexed="81"/>
            <rFont val="BIZ UDPゴシック"/>
            <family val="3"/>
            <charset val="128"/>
          </rPr>
          <t>してください。</t>
        </r>
        <r>
          <rPr>
            <b/>
            <sz val="9"/>
            <color indexed="81"/>
            <rFont val="BIZ UDPゴシック"/>
            <family val="3"/>
            <charset val="128"/>
          </rPr>
          <t xml:space="preserve">
・指定枠以外の回を希望
　する場合は、第１希望の
　受講回を入力</t>
        </r>
        <r>
          <rPr>
            <sz val="9"/>
            <color indexed="81"/>
            <rFont val="BIZ UDPゴシック"/>
            <family val="3"/>
            <charset val="128"/>
          </rPr>
          <t>し、</t>
        </r>
        <r>
          <rPr>
            <b/>
            <sz val="9"/>
            <color indexed="81"/>
            <rFont val="BIZ UDPゴシック"/>
            <family val="3"/>
            <charset val="128"/>
          </rPr>
          <t>「第２
　希望」・「第３希望」欄も
　必ず入力</t>
        </r>
        <r>
          <rPr>
            <sz val="9"/>
            <color indexed="81"/>
            <rFont val="BIZ UDPゴシック"/>
            <family val="3"/>
            <charset val="128"/>
          </rPr>
          <t>してください。
・</t>
        </r>
        <r>
          <rPr>
            <b/>
            <sz val="9"/>
            <color indexed="81"/>
            <rFont val="BIZ UDPゴシック"/>
            <family val="3"/>
            <charset val="128"/>
          </rPr>
          <t>選択研修は「 １ 」を入力
　</t>
        </r>
        <r>
          <rPr>
            <sz val="9"/>
            <color indexed="81"/>
            <rFont val="BIZ UDPゴシック"/>
            <family val="3"/>
            <charset val="128"/>
          </rPr>
          <t>してください。</t>
        </r>
      </text>
    </comment>
    <comment ref="P10" authorId="0" shapeId="0" xr:uid="{7F7104FF-7D46-4CD4-BEA9-BB8B436DC633}">
      <text>
        <r>
          <rPr>
            <b/>
            <sz val="9"/>
            <color indexed="81"/>
            <rFont val="BIZ UDPゴシック"/>
            <family val="3"/>
            <charset val="128"/>
          </rPr>
          <t>・育児・介護等の真にやむを得ない
　理由を確認の上、以下の中から選択
　</t>
        </r>
        <r>
          <rPr>
            <sz val="9"/>
            <color indexed="81"/>
            <rFont val="BIZ UDPゴシック"/>
            <family val="3"/>
            <charset val="128"/>
          </rPr>
          <t>し、人数を入力してください。</t>
        </r>
        <r>
          <rPr>
            <b/>
            <sz val="9"/>
            <color indexed="81"/>
            <rFont val="BIZ UDPゴシック"/>
            <family val="3"/>
            <charset val="128"/>
          </rPr>
          <t xml:space="preserve">
　【個人】</t>
        </r>
        <r>
          <rPr>
            <sz val="9"/>
            <color indexed="81"/>
            <rFont val="BIZ UDPゴシック"/>
            <family val="3"/>
            <charset val="128"/>
          </rPr>
          <t>…１人１台の端末で受講する
　　　　　　　場合</t>
        </r>
        <r>
          <rPr>
            <b/>
            <sz val="9"/>
            <color indexed="81"/>
            <rFont val="BIZ UDPゴシック"/>
            <family val="3"/>
            <charset val="128"/>
          </rPr>
          <t>（原則）
　【拠点】…</t>
        </r>
        <r>
          <rPr>
            <sz val="9"/>
            <color indexed="81"/>
            <rFont val="BIZ UDPゴシック"/>
            <family val="3"/>
            <charset val="128"/>
          </rPr>
          <t>会議室などで複数人が
　　　　　　　1台の端末で受講する場合</t>
        </r>
      </text>
    </comment>
    <comment ref="R10" authorId="1" shapeId="0" xr:uid="{6BEB4280-AF33-4935-A4DE-04D737D5E67D}">
      <text>
        <r>
          <rPr>
            <b/>
            <sz val="9"/>
            <color indexed="81"/>
            <rFont val="BIZ UDPゴシック"/>
            <family val="3"/>
            <charset val="128"/>
          </rPr>
          <t>・バリアフリー室利用・宿泊免除
　（外泊）を希望する場合は、
　理由を入力してください。</t>
        </r>
      </text>
    </comment>
    <comment ref="S10" authorId="0" shapeId="0" xr:uid="{008FCFA3-4162-4398-BBA3-EEB04F4CDF0B}">
      <text>
        <r>
          <rPr>
            <b/>
            <sz val="9"/>
            <color indexed="81"/>
            <rFont val="BIZ UDPゴシック"/>
            <family val="3"/>
            <charset val="128"/>
          </rPr>
          <t>・「受講回」に指定枠以外
　の受講回を入力した
　場合は、「第2希望」・
　「第３希望」欄も必ず入力
　</t>
        </r>
        <r>
          <rPr>
            <sz val="9"/>
            <color indexed="81"/>
            <rFont val="BIZ UDPゴシック"/>
            <family val="3"/>
            <charset val="128"/>
          </rPr>
          <t>してください。</t>
        </r>
      </text>
    </comment>
    <comment ref="A11" authorId="1" shapeId="0" xr:uid="{AE8392D0-745C-4CB3-A65C-AB0EBD3DB7CB}">
      <text>
        <r>
          <rPr>
            <b/>
            <sz val="9"/>
            <color indexed="81"/>
            <rFont val="BIZ UDPゴシック"/>
            <family val="3"/>
            <charset val="128"/>
          </rPr>
          <t>・データを入力すると枠線が現れます。
・推薦人数以上に枠線が表示されている場合は、枠を削除（行削除）してください。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kato</author>
    <author>akama</author>
  </authors>
  <commentList>
    <comment ref="F10" authorId="0" shapeId="0" xr:uid="{156E7A7B-B682-4FFE-B29E-E50B507281AB}">
      <text>
        <r>
          <rPr>
            <b/>
            <sz val="9"/>
            <color indexed="81"/>
            <rFont val="BIZ UDPゴシック"/>
            <family val="3"/>
            <charset val="128"/>
          </rPr>
          <t>・「姓」と「名」の間に
  全角スペースを
  入力</t>
        </r>
        <r>
          <rPr>
            <sz val="9"/>
            <color indexed="81"/>
            <rFont val="BIZ UDPゴシック"/>
            <family val="3"/>
            <charset val="128"/>
          </rPr>
          <t>してください。</t>
        </r>
      </text>
    </comment>
    <comment ref="G10" authorId="0" shapeId="0" xr:uid="{18A6114D-40E1-42BE-9476-62686EBC09C9}">
      <text>
        <r>
          <rPr>
            <b/>
            <sz val="9"/>
            <color indexed="81"/>
            <rFont val="BIZ UDPゴシック"/>
            <family val="3"/>
            <charset val="128"/>
          </rPr>
          <t>・半角カタカナで入力</t>
        </r>
        <r>
          <rPr>
            <sz val="9"/>
            <color indexed="81"/>
            <rFont val="BIZ UDPゴシック"/>
            <family val="3"/>
            <charset val="128"/>
          </rPr>
          <t xml:space="preserve">
　してください。</t>
        </r>
        <r>
          <rPr>
            <b/>
            <sz val="9"/>
            <color indexed="81"/>
            <rFont val="BIZ UDPゴシック"/>
            <family val="3"/>
            <charset val="128"/>
          </rPr>
          <t xml:space="preserve">
・「姓」と「名」の間に
　半角スペースを
　入力</t>
        </r>
        <r>
          <rPr>
            <sz val="9"/>
            <color indexed="81"/>
            <rFont val="BIZ UDPゴシック"/>
            <family val="3"/>
            <charset val="128"/>
          </rPr>
          <t>してください。</t>
        </r>
      </text>
    </comment>
    <comment ref="K10" authorId="0" shapeId="0" xr:uid="{8C46A3FF-5AB4-41D3-8CB4-72EC05BB0F5B}">
      <text>
        <r>
          <rPr>
            <b/>
            <sz val="9"/>
            <color indexed="81"/>
            <rFont val="BIZ UDPゴシック"/>
            <family val="3"/>
            <charset val="128"/>
          </rPr>
          <t>・以下の中から選択</t>
        </r>
        <r>
          <rPr>
            <sz val="9"/>
            <color indexed="81"/>
            <rFont val="BIZ UDPゴシック"/>
            <family val="3"/>
            <charset val="128"/>
          </rPr>
          <t>してください。</t>
        </r>
        <r>
          <rPr>
            <b/>
            <sz val="9"/>
            <color indexed="81"/>
            <rFont val="BIZ UDPゴシック"/>
            <family val="3"/>
            <charset val="128"/>
          </rPr>
          <t xml:space="preserve">
　1.一般行政職（事務系）
　2.一般行政職（技術系）
　3.医療職
　4.消防職
　5.企業職
　6.技能労務職
　7.保育職</t>
        </r>
      </text>
    </comment>
    <comment ref="N10" authorId="0" shapeId="0" xr:uid="{49894F05-A699-4B3E-A2A2-D6115D345742}">
      <text>
        <r>
          <rPr>
            <b/>
            <sz val="9"/>
            <color indexed="81"/>
            <rFont val="BIZ UDPゴシック"/>
            <family val="3"/>
            <charset val="128"/>
          </rPr>
          <t>・希望する場合は以下の中から選択</t>
        </r>
        <r>
          <rPr>
            <sz val="9"/>
            <color indexed="81"/>
            <rFont val="BIZ UDPゴシック"/>
            <family val="3"/>
            <charset val="128"/>
          </rPr>
          <t>して
　ください。</t>
        </r>
        <r>
          <rPr>
            <b/>
            <sz val="9"/>
            <color indexed="81"/>
            <rFont val="BIZ UDPゴシック"/>
            <family val="3"/>
            <charset val="128"/>
          </rPr>
          <t xml:space="preserve">
　【バリアフリー室】</t>
        </r>
        <r>
          <rPr>
            <sz val="9"/>
            <color indexed="81"/>
            <rFont val="BIZ UDPゴシック"/>
            <family val="3"/>
            <charset val="128"/>
          </rPr>
          <t>…バリアフリー室の利用
　　を希望する場合に選択。</t>
        </r>
        <r>
          <rPr>
            <b/>
            <sz val="9"/>
            <color indexed="81"/>
            <rFont val="BIZ UDPゴシック"/>
            <family val="3"/>
            <charset val="128"/>
          </rPr>
          <t>配慮が必要な
　　場合は「配慮が必要な研修生について
　　（様式第19号）」を提出</t>
        </r>
        <r>
          <rPr>
            <sz val="9"/>
            <color indexed="81"/>
            <rFont val="BIZ UDPゴシック"/>
            <family val="3"/>
            <charset val="128"/>
          </rPr>
          <t>してください</t>
        </r>
        <r>
          <rPr>
            <b/>
            <sz val="9"/>
            <color indexed="81"/>
            <rFont val="BIZ UDPゴシック"/>
            <family val="3"/>
            <charset val="128"/>
          </rPr>
          <t>。
　【外泊】…</t>
        </r>
        <r>
          <rPr>
            <sz val="9"/>
            <color indexed="81"/>
            <rFont val="BIZ UDPゴシック"/>
            <family val="3"/>
            <charset val="128"/>
          </rPr>
          <t>宿泊免除を希望する場合に選択。　
　　</t>
        </r>
        <r>
          <rPr>
            <b/>
            <sz val="9"/>
            <color indexed="81"/>
            <rFont val="BIZ UDPゴシック"/>
            <family val="3"/>
            <charset val="128"/>
          </rPr>
          <t>備考欄に育児・介護等の真にやむを
  　得ない理由を入力</t>
        </r>
        <r>
          <rPr>
            <sz val="9"/>
            <color indexed="81"/>
            <rFont val="BIZ UDPゴシック"/>
            <family val="3"/>
            <charset val="128"/>
          </rPr>
          <t>してください。</t>
        </r>
        <r>
          <rPr>
            <b/>
            <sz val="9"/>
            <color indexed="81"/>
            <rFont val="BIZ UDPゴシック"/>
            <family val="3"/>
            <charset val="128"/>
          </rPr>
          <t xml:space="preserve">
　【一部外泊】…</t>
        </r>
        <r>
          <rPr>
            <sz val="9"/>
            <color indexed="81"/>
            <rFont val="BIZ UDPゴシック"/>
            <family val="3"/>
            <charset val="128"/>
          </rPr>
          <t>３日以上の研修課程で一部
　　のみ宿泊免除する場合に選択。備考欄に
　　</t>
        </r>
        <r>
          <rPr>
            <b/>
            <sz val="9"/>
            <color indexed="81"/>
            <rFont val="BIZ UDPゴシック"/>
            <family val="3"/>
            <charset val="128"/>
          </rPr>
          <t>理由と外泊日を入力</t>
        </r>
        <r>
          <rPr>
            <sz val="9"/>
            <color indexed="81"/>
            <rFont val="BIZ UDPゴシック"/>
            <family val="3"/>
            <charset val="128"/>
          </rPr>
          <t>してください。</t>
        </r>
      </text>
    </comment>
    <comment ref="O10" authorId="0" shapeId="0" xr:uid="{DB8AE585-11E0-41E3-825B-B66658DEE7CF}">
      <text>
        <r>
          <rPr>
            <b/>
            <sz val="9"/>
            <color indexed="81"/>
            <rFont val="BIZ UDPゴシック"/>
            <family val="3"/>
            <charset val="128"/>
          </rPr>
          <t>・「研修生推薦人員
　割振表」により指定
　された受講回を
　入力</t>
        </r>
        <r>
          <rPr>
            <sz val="9"/>
            <color indexed="81"/>
            <rFont val="BIZ UDPゴシック"/>
            <family val="3"/>
            <charset val="128"/>
          </rPr>
          <t>してください。</t>
        </r>
        <r>
          <rPr>
            <b/>
            <sz val="9"/>
            <color indexed="81"/>
            <rFont val="BIZ UDPゴシック"/>
            <family val="3"/>
            <charset val="128"/>
          </rPr>
          <t xml:space="preserve">
・指定枠以外の回を希望
　する場合は、第１希望の
　受講回を入力</t>
        </r>
        <r>
          <rPr>
            <sz val="9"/>
            <color indexed="81"/>
            <rFont val="BIZ UDPゴシック"/>
            <family val="3"/>
            <charset val="128"/>
          </rPr>
          <t>し、</t>
        </r>
        <r>
          <rPr>
            <b/>
            <sz val="9"/>
            <color indexed="81"/>
            <rFont val="BIZ UDPゴシック"/>
            <family val="3"/>
            <charset val="128"/>
          </rPr>
          <t>「第２
　希望」・「第３希望」欄も
　必ず入力</t>
        </r>
        <r>
          <rPr>
            <sz val="9"/>
            <color indexed="81"/>
            <rFont val="BIZ UDPゴシック"/>
            <family val="3"/>
            <charset val="128"/>
          </rPr>
          <t>してください。</t>
        </r>
      </text>
    </comment>
    <comment ref="P10" authorId="0" shapeId="0" xr:uid="{A808438B-8165-4227-9474-B02E9F753B87}">
      <text>
        <r>
          <rPr>
            <b/>
            <sz val="9"/>
            <color indexed="81"/>
            <rFont val="BIZ UDPゴシック"/>
            <family val="3"/>
            <charset val="128"/>
          </rPr>
          <t>・育児・介護等の真にやむを得ない
　理由を確認の上、以下の中から選択
　</t>
        </r>
        <r>
          <rPr>
            <sz val="9"/>
            <color indexed="81"/>
            <rFont val="BIZ UDPゴシック"/>
            <family val="3"/>
            <charset val="128"/>
          </rPr>
          <t>し、人数を入力してください。</t>
        </r>
        <r>
          <rPr>
            <b/>
            <sz val="9"/>
            <color indexed="81"/>
            <rFont val="BIZ UDPゴシック"/>
            <family val="3"/>
            <charset val="128"/>
          </rPr>
          <t xml:space="preserve">
　【個人】</t>
        </r>
        <r>
          <rPr>
            <sz val="9"/>
            <color indexed="81"/>
            <rFont val="BIZ UDPゴシック"/>
            <family val="3"/>
            <charset val="128"/>
          </rPr>
          <t>…１人１台の端末で受講する
　　　　　　　場合</t>
        </r>
        <r>
          <rPr>
            <b/>
            <sz val="9"/>
            <color indexed="81"/>
            <rFont val="BIZ UDPゴシック"/>
            <family val="3"/>
            <charset val="128"/>
          </rPr>
          <t>（原則）
　【拠点】…</t>
        </r>
        <r>
          <rPr>
            <sz val="9"/>
            <color indexed="81"/>
            <rFont val="BIZ UDPゴシック"/>
            <family val="3"/>
            <charset val="128"/>
          </rPr>
          <t>会議室などで複数人が
　　　　　　　1台の端末で受講する場合</t>
        </r>
      </text>
    </comment>
    <comment ref="S10" authorId="0" shapeId="0" xr:uid="{AA1C94EF-701B-4E9B-81FF-F3A6F72365A6}">
      <text>
        <r>
          <rPr>
            <b/>
            <sz val="9"/>
            <color indexed="81"/>
            <rFont val="BIZ UDPゴシック"/>
            <family val="3"/>
            <charset val="128"/>
          </rPr>
          <t>・「受講回」に指定枠以外
　の受講回を入力した
　場合は、「第2希望」・
　「第３希望」欄も必ず入力
　</t>
        </r>
        <r>
          <rPr>
            <sz val="9"/>
            <color indexed="81"/>
            <rFont val="BIZ UDPゴシック"/>
            <family val="3"/>
            <charset val="128"/>
          </rPr>
          <t>してください。</t>
        </r>
      </text>
    </comment>
    <comment ref="R15" authorId="1" shapeId="0" xr:uid="{4D953D90-3BF7-4558-8899-26C0E9A4CB7B}">
      <text>
        <r>
          <rPr>
            <b/>
            <sz val="9"/>
            <color indexed="81"/>
            <rFont val="BIZ UDPゴシック"/>
            <family val="3"/>
            <charset val="128"/>
          </rPr>
          <t>・バリアフリー室利用・宿泊免除
　（外泊）を希望する場合は、
　理由を入力</t>
        </r>
        <r>
          <rPr>
            <sz val="9"/>
            <color indexed="81"/>
            <rFont val="BIZ UDPゴシック"/>
            <family val="3"/>
            <charset val="128"/>
          </rPr>
          <t>してください。</t>
        </r>
      </text>
    </comment>
    <comment ref="A19" authorId="1" shapeId="0" xr:uid="{E9555733-A18A-4044-9C5F-9232DB44E255}">
      <text>
        <r>
          <rPr>
            <b/>
            <sz val="9"/>
            <color indexed="81"/>
            <rFont val="BIZ UDPゴシック"/>
            <family val="3"/>
            <charset val="128"/>
          </rPr>
          <t>・データを入力すると枠線が現れます。
・推薦人数以上に枠線が表示されている場合は、枠を削除（行削除）してください。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kato</author>
    <author>akama</author>
  </authors>
  <commentList>
    <comment ref="F10" authorId="0" shapeId="0" xr:uid="{7F763E77-C3FB-4093-B18C-47AB8595E71C}">
      <text>
        <r>
          <rPr>
            <b/>
            <sz val="9"/>
            <color indexed="81"/>
            <rFont val="BIZ UDPゴシック"/>
            <family val="3"/>
            <charset val="128"/>
          </rPr>
          <t>・「姓」と「名」の間に
  全角スペースを
  入力</t>
        </r>
        <r>
          <rPr>
            <sz val="9"/>
            <color indexed="81"/>
            <rFont val="BIZ UDPゴシック"/>
            <family val="3"/>
            <charset val="128"/>
          </rPr>
          <t>してください。</t>
        </r>
      </text>
    </comment>
    <comment ref="G10" authorId="0" shapeId="0" xr:uid="{C17E3102-C0A0-4E47-BF15-4625ED93BE37}">
      <text>
        <r>
          <rPr>
            <b/>
            <sz val="9"/>
            <color indexed="81"/>
            <rFont val="BIZ UDPゴシック"/>
            <family val="3"/>
            <charset val="128"/>
          </rPr>
          <t>・半角カタカナで入力</t>
        </r>
        <r>
          <rPr>
            <sz val="9"/>
            <color indexed="81"/>
            <rFont val="BIZ UDPゴシック"/>
            <family val="3"/>
            <charset val="128"/>
          </rPr>
          <t xml:space="preserve">
　してください。</t>
        </r>
        <r>
          <rPr>
            <b/>
            <sz val="9"/>
            <color indexed="81"/>
            <rFont val="BIZ UDPゴシック"/>
            <family val="3"/>
            <charset val="128"/>
          </rPr>
          <t xml:space="preserve">
・「姓」と「名」の間に
　半角スペースを
　入力</t>
        </r>
        <r>
          <rPr>
            <sz val="9"/>
            <color indexed="81"/>
            <rFont val="BIZ UDPゴシック"/>
            <family val="3"/>
            <charset val="128"/>
          </rPr>
          <t>してください。</t>
        </r>
      </text>
    </comment>
    <comment ref="K10" authorId="0" shapeId="0" xr:uid="{A185E01D-6868-42B9-97B4-53F5A97556F2}">
      <text>
        <r>
          <rPr>
            <b/>
            <sz val="9"/>
            <color indexed="81"/>
            <rFont val="BIZ UDPゴシック"/>
            <family val="3"/>
            <charset val="128"/>
          </rPr>
          <t>・以下の中から選択</t>
        </r>
        <r>
          <rPr>
            <sz val="9"/>
            <color indexed="81"/>
            <rFont val="BIZ UDPゴシック"/>
            <family val="3"/>
            <charset val="128"/>
          </rPr>
          <t>してください。</t>
        </r>
        <r>
          <rPr>
            <b/>
            <sz val="9"/>
            <color indexed="81"/>
            <rFont val="BIZ UDPゴシック"/>
            <family val="3"/>
            <charset val="128"/>
          </rPr>
          <t xml:space="preserve">
　1.一般行政職（事務系）
　2.一般行政職（技術系）
　3.医療職
　4.消防職
　5.企業職
　6.技能労務職
　7.保育職</t>
        </r>
      </text>
    </comment>
    <comment ref="N10" authorId="0" shapeId="0" xr:uid="{69F805ED-0028-463E-8F42-7473485AD95A}">
      <text>
        <r>
          <rPr>
            <b/>
            <sz val="9"/>
            <color indexed="81"/>
            <rFont val="BIZ UDPゴシック"/>
            <family val="3"/>
            <charset val="128"/>
          </rPr>
          <t>・(２日間の研修のみ)希望する場合は以下
　の中から選択</t>
        </r>
        <r>
          <rPr>
            <sz val="9"/>
            <color indexed="81"/>
            <rFont val="BIZ UDPゴシック"/>
            <family val="3"/>
            <charset val="128"/>
          </rPr>
          <t>してください。</t>
        </r>
        <r>
          <rPr>
            <b/>
            <sz val="9"/>
            <color indexed="81"/>
            <rFont val="BIZ UDPゴシック"/>
            <family val="3"/>
            <charset val="128"/>
          </rPr>
          <t xml:space="preserve">
　【バリアフリー室】</t>
        </r>
        <r>
          <rPr>
            <sz val="9"/>
            <color indexed="81"/>
            <rFont val="BIZ UDPゴシック"/>
            <family val="3"/>
            <charset val="128"/>
          </rPr>
          <t>…バリアフリー室の利用
　　を希望する場合に選択。</t>
        </r>
        <r>
          <rPr>
            <b/>
            <sz val="9"/>
            <color indexed="81"/>
            <rFont val="BIZ UDPゴシック"/>
            <family val="3"/>
            <charset val="128"/>
          </rPr>
          <t>配慮が必要な
  　場合は「配慮が必要な研修生について
　　（様式第19号）」を提出</t>
        </r>
        <r>
          <rPr>
            <sz val="9"/>
            <color indexed="81"/>
            <rFont val="BIZ UDPゴシック"/>
            <family val="3"/>
            <charset val="128"/>
          </rPr>
          <t>してください</t>
        </r>
        <r>
          <rPr>
            <b/>
            <sz val="9"/>
            <color indexed="81"/>
            <rFont val="BIZ UDPゴシック"/>
            <family val="3"/>
            <charset val="128"/>
          </rPr>
          <t>。
　【外泊】…</t>
        </r>
        <r>
          <rPr>
            <sz val="9"/>
            <color indexed="81"/>
            <rFont val="BIZ UDPゴシック"/>
            <family val="3"/>
            <charset val="128"/>
          </rPr>
          <t>宿泊免除を希望する場合に選択。　
　　</t>
        </r>
        <r>
          <rPr>
            <b/>
            <sz val="9"/>
            <color indexed="81"/>
            <rFont val="BIZ UDPゴシック"/>
            <family val="3"/>
            <charset val="128"/>
          </rPr>
          <t>備考欄に育児・介護等の真にやむを
  　得ない理由を入力</t>
        </r>
        <r>
          <rPr>
            <sz val="9"/>
            <color indexed="81"/>
            <rFont val="BIZ UDPゴシック"/>
            <family val="3"/>
            <charset val="128"/>
          </rPr>
          <t>してください。</t>
        </r>
      </text>
    </comment>
    <comment ref="O10" authorId="0" shapeId="0" xr:uid="{2B270B19-5E8D-43E9-985D-44D2AEB0DCCB}">
      <text>
        <r>
          <rPr>
            <b/>
            <sz val="9"/>
            <color indexed="81"/>
            <rFont val="BIZ UDPゴシック"/>
            <family val="3"/>
            <charset val="128"/>
          </rPr>
          <t>・「 1 」を入力して
　ください。</t>
        </r>
      </text>
    </comment>
    <comment ref="P10" authorId="0" shapeId="0" xr:uid="{5C7BE612-23DB-40EE-A0A5-EE1A774673B6}">
      <text>
        <r>
          <rPr>
            <b/>
            <sz val="9"/>
            <color indexed="81"/>
            <rFont val="BIZ UDPゴシック"/>
            <family val="3"/>
            <charset val="128"/>
          </rPr>
          <t>・オンライン研修の場合は、以下の中
　から選択し</t>
        </r>
        <r>
          <rPr>
            <sz val="9"/>
            <color indexed="81"/>
            <rFont val="BIZ UDPゴシック"/>
            <family val="3"/>
            <charset val="128"/>
          </rPr>
          <t>、人数を入力して
　ください。</t>
        </r>
        <r>
          <rPr>
            <b/>
            <sz val="9"/>
            <color indexed="81"/>
            <rFont val="BIZ UDPゴシック"/>
            <family val="3"/>
            <charset val="128"/>
          </rPr>
          <t xml:space="preserve">
　【個人】</t>
        </r>
        <r>
          <rPr>
            <sz val="9"/>
            <color indexed="81"/>
            <rFont val="BIZ UDPゴシック"/>
            <family val="3"/>
            <charset val="128"/>
          </rPr>
          <t>…１人１台の端末で受講する
　　　　　　　場合</t>
        </r>
        <r>
          <rPr>
            <b/>
            <sz val="9"/>
            <color indexed="81"/>
            <rFont val="BIZ UDPゴシック"/>
            <family val="3"/>
            <charset val="128"/>
          </rPr>
          <t>（原則）
　【拠点】…</t>
        </r>
        <r>
          <rPr>
            <sz val="9"/>
            <color indexed="81"/>
            <rFont val="BIZ UDPゴシック"/>
            <family val="3"/>
            <charset val="128"/>
          </rPr>
          <t>会議室などで複数人が
　　　　　　　1台の端末で受講する場合</t>
        </r>
      </text>
    </comment>
    <comment ref="R10" authorId="1" shapeId="0" xr:uid="{7F147D25-5F4B-4511-AF1C-BF73451F1CA8}">
      <text>
        <r>
          <rPr>
            <b/>
            <sz val="9"/>
            <color indexed="81"/>
            <rFont val="BIZ UDPゴシック"/>
            <family val="3"/>
            <charset val="128"/>
          </rPr>
          <t>・バリアフリー室利用・
　宿泊免除（外泊）を希望
　する場合は、理由を
　入力</t>
        </r>
        <r>
          <rPr>
            <sz val="9"/>
            <color indexed="81"/>
            <rFont val="BIZ UDPゴシック"/>
            <family val="3"/>
            <charset val="128"/>
          </rPr>
          <t>してください。</t>
        </r>
      </text>
    </comment>
    <comment ref="A13" authorId="1" shapeId="0" xr:uid="{0112A21D-1283-4C5B-ADF7-48099ADAD674}">
      <text>
        <r>
          <rPr>
            <b/>
            <sz val="9"/>
            <color indexed="81"/>
            <rFont val="BIZ UDPゴシック"/>
            <family val="3"/>
            <charset val="128"/>
          </rPr>
          <t>・データを入力すると枠線が現れます。
・推薦人数以上に枠線が表示されている場合は、枠を削除（行削除）してください。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kusano</author>
    <author>Y</author>
    <author>akama</author>
  </authors>
  <commentList>
    <comment ref="J7" authorId="0" shapeId="0" xr:uid="{6C23D905-9518-474A-AED7-B35E3F10AC7F}">
      <text>
        <r>
          <rPr>
            <b/>
            <sz val="9"/>
            <color indexed="81"/>
            <rFont val="BIZ UDPゴシック"/>
            <family val="3"/>
            <charset val="128"/>
          </rPr>
          <t>変更後の受講回を
入力してください。</t>
        </r>
      </text>
    </comment>
    <comment ref="M7" authorId="1" shapeId="0" xr:uid="{BAA38860-CA9F-4970-B366-F4833274FD2E}">
      <text>
        <r>
          <rPr>
            <b/>
            <sz val="9"/>
            <color indexed="81"/>
            <rFont val="BIZ UDPゴシック"/>
            <family val="3"/>
            <charset val="128"/>
          </rPr>
          <t>リストより変更内容を
選択してください。</t>
        </r>
      </text>
    </comment>
    <comment ref="N7" authorId="2" shapeId="0" xr:uid="{57D07A1C-CE17-4191-B772-26A42DA62C73}">
      <text>
        <r>
          <rPr>
            <b/>
            <sz val="9"/>
            <color indexed="81"/>
            <rFont val="BIZ UDPゴシック"/>
            <family val="3"/>
            <charset val="128"/>
          </rPr>
          <t>提出日を
入力してください。</t>
        </r>
      </text>
    </comment>
    <comment ref="O7" authorId="0" shapeId="0" xr:uid="{2B2742B5-94E2-4E0E-B3B7-7CD97DE78C2F}">
      <text>
        <r>
          <rPr>
            <b/>
            <sz val="9"/>
            <color indexed="81"/>
            <rFont val="BIZ UDPゴシック"/>
            <family val="3"/>
            <charset val="128"/>
          </rPr>
          <t>変更が分かる内容・理由を入力してください。</t>
        </r>
      </text>
    </comment>
  </commentList>
</comments>
</file>

<file path=xl/sharedStrings.xml><?xml version="1.0" encoding="utf-8"?>
<sst xmlns="http://schemas.openxmlformats.org/spreadsheetml/2006/main" count="482" uniqueCount="370">
  <si>
    <t>職員名</t>
  </si>
  <si>
    <t>ﾌﾘｶﾞﾅ</t>
    <phoneticPr fontId="2"/>
  </si>
  <si>
    <t>勤務箇所名</t>
  </si>
  <si>
    <t>職名</t>
  </si>
  <si>
    <t>生年月日</t>
    <rPh sb="0" eb="1">
      <t>セイ</t>
    </rPh>
    <rPh sb="1" eb="2">
      <t>ネン</t>
    </rPh>
    <rPh sb="2" eb="4">
      <t>ガッピ</t>
    </rPh>
    <phoneticPr fontId="1"/>
  </si>
  <si>
    <t>採用年月日</t>
    <rPh sb="0" eb="2">
      <t>サイヨウ</t>
    </rPh>
    <rPh sb="2" eb="3">
      <t>ネン</t>
    </rPh>
    <rPh sb="3" eb="5">
      <t>ガッピ</t>
    </rPh>
    <phoneticPr fontId="1"/>
  </si>
  <si>
    <t>団体
ｺｰﾄﾞ</t>
    <rPh sb="0" eb="2">
      <t>ダンタイ</t>
    </rPh>
    <phoneticPr fontId="4"/>
  </si>
  <si>
    <t>主事</t>
    <rPh sb="0" eb="2">
      <t>シュジ</t>
    </rPh>
    <phoneticPr fontId="4"/>
  </si>
  <si>
    <t>二本松　二郎</t>
  </si>
  <si>
    <t>ﾆﾎﾝﾏﾂ ｼﾞﾛｳ</t>
  </si>
  <si>
    <t>市民課</t>
  </si>
  <si>
    <t>伊達　三郎</t>
  </si>
  <si>
    <t>ﾀﾞﾃ ｻﾌﾞﾛｳ</t>
  </si>
  <si>
    <t>本宮　四郎</t>
  </si>
  <si>
    <t>ﾓﾄﾐﾔ ｼﾛｳ</t>
  </si>
  <si>
    <t>桑折　五郎</t>
  </si>
  <si>
    <t>ｺｵﾘ ｺﾞﾛｳ</t>
  </si>
  <si>
    <t>郡山　六子</t>
  </si>
  <si>
    <t>川俣　七子</t>
  </si>
  <si>
    <t>ｶﾜﾏﾀ ﾅﾅｺ</t>
  </si>
  <si>
    <t>相馬　八郎</t>
  </si>
  <si>
    <t>ｿｳﾏ ﾊﾁﾛｳ</t>
  </si>
  <si>
    <t>ふくしま自治研修センター所長　様</t>
    <rPh sb="4" eb="6">
      <t>ジチ</t>
    </rPh>
    <rPh sb="6" eb="8">
      <t>ケンシュウ</t>
    </rPh>
    <rPh sb="12" eb="14">
      <t>ショチョウ</t>
    </rPh>
    <rPh sb="15" eb="16">
      <t>サマ</t>
    </rPh>
    <phoneticPr fontId="4"/>
  </si>
  <si>
    <t>団体
コード</t>
    <rPh sb="0" eb="2">
      <t>ダンタイ</t>
    </rPh>
    <phoneticPr fontId="4"/>
  </si>
  <si>
    <t>代表者名</t>
    <rPh sb="0" eb="3">
      <t>ダイヒョウシャ</t>
    </rPh>
    <rPh sb="3" eb="4">
      <t>メイ</t>
    </rPh>
    <phoneticPr fontId="4"/>
  </si>
  <si>
    <t>団体名</t>
    <rPh sb="0" eb="3">
      <t>ダンタイメイ</t>
    </rPh>
    <phoneticPr fontId="4"/>
  </si>
  <si>
    <t>福島市長</t>
  </si>
  <si>
    <t>会津若松市長</t>
  </si>
  <si>
    <t>郡山市長</t>
  </si>
  <si>
    <t>いわき市長</t>
  </si>
  <si>
    <t>白河市長</t>
  </si>
  <si>
    <t>須賀川市長</t>
  </si>
  <si>
    <t>喜多方市長</t>
  </si>
  <si>
    <t>相馬市長</t>
  </si>
  <si>
    <t>二本松市長</t>
  </si>
  <si>
    <t>田村市長</t>
  </si>
  <si>
    <t>南相馬市長</t>
  </si>
  <si>
    <t>伊達市長</t>
  </si>
  <si>
    <t>本宮市長</t>
  </si>
  <si>
    <t>桑折町長</t>
  </si>
  <si>
    <t>桑折町</t>
  </si>
  <si>
    <t>国見町長</t>
  </si>
  <si>
    <t>国見町</t>
  </si>
  <si>
    <t>川俣町長</t>
  </si>
  <si>
    <t>川俣町</t>
  </si>
  <si>
    <t>大玉村長</t>
  </si>
  <si>
    <t>大玉村</t>
  </si>
  <si>
    <t>鏡石町長</t>
  </si>
  <si>
    <t>鏡石町</t>
  </si>
  <si>
    <t>天栄村長</t>
  </si>
  <si>
    <t>天栄村</t>
  </si>
  <si>
    <t>下郷町長</t>
  </si>
  <si>
    <t>下郷町</t>
  </si>
  <si>
    <t>檜枝岐村長</t>
  </si>
  <si>
    <t>檜枝岐村</t>
  </si>
  <si>
    <t>只見町長</t>
  </si>
  <si>
    <t>只見町</t>
  </si>
  <si>
    <t>南会津町長</t>
  </si>
  <si>
    <t>北塩原村長</t>
  </si>
  <si>
    <t>北塩原村</t>
  </si>
  <si>
    <t>西会津町長</t>
  </si>
  <si>
    <t>磐梯町長</t>
  </si>
  <si>
    <t>磐梯町</t>
  </si>
  <si>
    <t>猪苗代町長</t>
  </si>
  <si>
    <t>猪苗代町</t>
  </si>
  <si>
    <t>会津坂下町長</t>
  </si>
  <si>
    <t>会津坂下町</t>
  </si>
  <si>
    <t>湯川村長</t>
  </si>
  <si>
    <t>湯川村</t>
  </si>
  <si>
    <t>柳津町長</t>
  </si>
  <si>
    <t>柳津町</t>
  </si>
  <si>
    <t>三島町長</t>
  </si>
  <si>
    <t>三島町</t>
  </si>
  <si>
    <t>金山町長</t>
  </si>
  <si>
    <t>金山町</t>
  </si>
  <si>
    <t>昭和村長</t>
  </si>
  <si>
    <t>昭和村</t>
  </si>
  <si>
    <t>会津美里町長</t>
  </si>
  <si>
    <t>西郷村長</t>
  </si>
  <si>
    <t>西郷村</t>
  </si>
  <si>
    <t>泉崎村長</t>
  </si>
  <si>
    <t>泉崎村</t>
  </si>
  <si>
    <t>中島村長</t>
  </si>
  <si>
    <t>中島村</t>
  </si>
  <si>
    <t>矢吹町長</t>
  </si>
  <si>
    <t>矢吹町</t>
  </si>
  <si>
    <t>棚倉町長</t>
  </si>
  <si>
    <t>棚倉町</t>
  </si>
  <si>
    <t>矢祭町長</t>
  </si>
  <si>
    <t>矢祭町</t>
  </si>
  <si>
    <t>塙町長</t>
  </si>
  <si>
    <t>塙町</t>
  </si>
  <si>
    <t>鮫川村長</t>
  </si>
  <si>
    <t>鮫川村</t>
  </si>
  <si>
    <t>石川町長</t>
  </si>
  <si>
    <t>石川町</t>
  </si>
  <si>
    <t>玉川村長</t>
  </si>
  <si>
    <t>玉川村</t>
  </si>
  <si>
    <t>平田村長</t>
  </si>
  <si>
    <t>平田村</t>
  </si>
  <si>
    <t>浅川町長</t>
  </si>
  <si>
    <t>浅川町</t>
  </si>
  <si>
    <t>古殿町長</t>
  </si>
  <si>
    <t>古殿町</t>
  </si>
  <si>
    <t>三春町長</t>
  </si>
  <si>
    <t>三春町</t>
  </si>
  <si>
    <t>小野町長</t>
  </si>
  <si>
    <t>小野町</t>
  </si>
  <si>
    <t>広野町長</t>
  </si>
  <si>
    <t>広野町</t>
  </si>
  <si>
    <t>楢葉町長</t>
  </si>
  <si>
    <t>楢葉町</t>
  </si>
  <si>
    <t>富岡町長</t>
  </si>
  <si>
    <t>富岡町</t>
  </si>
  <si>
    <t>川内村長</t>
  </si>
  <si>
    <t>川内村</t>
  </si>
  <si>
    <t>大熊町長</t>
  </si>
  <si>
    <t>大熊町</t>
  </si>
  <si>
    <t>双葉町長</t>
  </si>
  <si>
    <t>双葉町</t>
  </si>
  <si>
    <t>浪江町長</t>
  </si>
  <si>
    <t>浪江町</t>
  </si>
  <si>
    <t>葛尾村長</t>
  </si>
  <si>
    <t>葛尾村</t>
  </si>
  <si>
    <t>新地町長</t>
  </si>
  <si>
    <t>新地町</t>
  </si>
  <si>
    <t>飯舘村長</t>
  </si>
  <si>
    <t>川俣方部衛生処理組合管理者</t>
  </si>
  <si>
    <t>川俣方部衛生処理組合</t>
  </si>
  <si>
    <t>公立藤田病院組合管理者</t>
  </si>
  <si>
    <t>公立藤田病院組合</t>
  </si>
  <si>
    <t>伊達地方衛生処理組合管理者</t>
  </si>
  <si>
    <t>伊達地方衛生処理組合</t>
  </si>
  <si>
    <t>東白衛生組合管理者</t>
  </si>
  <si>
    <t>東白衛生組合</t>
  </si>
  <si>
    <t>相馬方部衛生組合管理者</t>
  </si>
  <si>
    <t>相馬方部衛生組合</t>
  </si>
  <si>
    <t>伊達地方消防組合管理者</t>
  </si>
  <si>
    <t>伊達地方消防組合</t>
  </si>
  <si>
    <t>安達地方広域行政組合管理者</t>
  </si>
  <si>
    <t>安達地方広域行政組合</t>
  </si>
  <si>
    <t>郡山地方広域消防組合管理者</t>
  </si>
  <si>
    <t>郡山地方広域消防組合</t>
  </si>
  <si>
    <t>福島県観光物産交流協会理事長</t>
  </si>
  <si>
    <t>福島県青少年育成・男女共生推進機構理事長</t>
  </si>
  <si>
    <t>福島県産業振興センター理事長</t>
  </si>
  <si>
    <t>福島県農業振興公社理事長</t>
  </si>
  <si>
    <t>福島県栽培漁業協会理事長</t>
  </si>
  <si>
    <t>ふくしまﾌｫﾚｽﾄ・ｴｺ・ﾗｲﾌ財団理事長</t>
  </si>
  <si>
    <t>福島県道路公社理事長</t>
  </si>
  <si>
    <t>ふくしま市町村支援機構理事長</t>
  </si>
  <si>
    <t>福島県都市公園・緑化協会理事長</t>
  </si>
  <si>
    <t>福島県下水道公社理事長</t>
  </si>
  <si>
    <t>ふくしま海洋科学館理事長</t>
  </si>
  <si>
    <t>福島県国際交流協会理事長</t>
  </si>
  <si>
    <t>福島県立医科大学理事長</t>
  </si>
  <si>
    <t>会津大学理事長</t>
  </si>
  <si>
    <t>福島市スポーツ振興公社理事長</t>
  </si>
  <si>
    <t>福島市振興公社理事長</t>
  </si>
  <si>
    <t>会津若松市勤労者福祉ｻｰﾋﾞｽｾﾝﾀｰ会長</t>
  </si>
  <si>
    <t>いわき市公園緑地観光公社理事長</t>
  </si>
  <si>
    <t>須賀川市スポーツ振興協会理事長</t>
  </si>
  <si>
    <t>福島県市町村振興協会理事長</t>
  </si>
  <si>
    <t>研修課程名</t>
    <rPh sb="0" eb="2">
      <t>ケンシュウ</t>
    </rPh>
    <rPh sb="2" eb="4">
      <t>カテイ</t>
    </rPh>
    <rPh sb="4" eb="5">
      <t>メイ</t>
    </rPh>
    <phoneticPr fontId="4"/>
  </si>
  <si>
    <t>所属長名</t>
    <rPh sb="0" eb="3">
      <t>ショゾクチョウ</t>
    </rPh>
    <rPh sb="3" eb="4">
      <t>メイ</t>
    </rPh>
    <phoneticPr fontId="4"/>
  </si>
  <si>
    <t>所属団体名</t>
    <rPh sb="0" eb="2">
      <t>ショゾク</t>
    </rPh>
    <rPh sb="2" eb="5">
      <t>ダンタイメイ</t>
    </rPh>
    <phoneticPr fontId="4"/>
  </si>
  <si>
    <t>課程コード</t>
    <rPh sb="0" eb="2">
      <t>カテイ</t>
    </rPh>
    <phoneticPr fontId="4"/>
  </si>
  <si>
    <t>団体コード</t>
    <rPh sb="0" eb="2">
      <t>ダンタイ</t>
    </rPh>
    <phoneticPr fontId="2"/>
  </si>
  <si>
    <t>ｺｵﾘﾔﾏ ﾑﾂｺ</t>
  </si>
  <si>
    <t>団体の長名</t>
    <rPh sb="0" eb="2">
      <t>ダンタイ</t>
    </rPh>
    <rPh sb="3" eb="4">
      <t>チョウ</t>
    </rPh>
    <rPh sb="4" eb="5">
      <t>メイ</t>
    </rPh>
    <phoneticPr fontId="4"/>
  </si>
  <si>
    <t>職員
番号</t>
    <rPh sb="3" eb="5">
      <t>バンゴウ</t>
    </rPh>
    <phoneticPr fontId="1"/>
  </si>
  <si>
    <t>福島　一郎</t>
    <rPh sb="0" eb="2">
      <t>フクシマ</t>
    </rPh>
    <rPh sb="3" eb="5">
      <t>イチロウ</t>
    </rPh>
    <phoneticPr fontId="2"/>
  </si>
  <si>
    <t>人事課</t>
    <rPh sb="0" eb="2">
      <t>ジンジ</t>
    </rPh>
    <rPh sb="2" eb="3">
      <t>カ</t>
    </rPh>
    <phoneticPr fontId="2"/>
  </si>
  <si>
    <t>主事</t>
    <rPh sb="0" eb="2">
      <t>シュジ</t>
    </rPh>
    <phoneticPr fontId="2"/>
  </si>
  <si>
    <t>No</t>
    <phoneticPr fontId="4"/>
  </si>
  <si>
    <t>人数</t>
    <rPh sb="0" eb="2">
      <t>ニンズウ</t>
    </rPh>
    <phoneticPr fontId="2"/>
  </si>
  <si>
    <t>受講回</t>
    <rPh sb="0" eb="2">
      <t>ジュコウ</t>
    </rPh>
    <rPh sb="2" eb="3">
      <t>カイ</t>
    </rPh>
    <phoneticPr fontId="2"/>
  </si>
  <si>
    <t>研修生推薦名簿</t>
    <rPh sb="0" eb="1">
      <t>ケン</t>
    </rPh>
    <rPh sb="1" eb="2">
      <t>オサム</t>
    </rPh>
    <rPh sb="2" eb="3">
      <t>ショウ</t>
    </rPh>
    <rPh sb="3" eb="4">
      <t>スイ</t>
    </rPh>
    <rPh sb="4" eb="5">
      <t>ススム</t>
    </rPh>
    <rPh sb="5" eb="6">
      <t>メイ</t>
    </rPh>
    <rPh sb="6" eb="7">
      <t>ボ</t>
    </rPh>
    <phoneticPr fontId="4"/>
  </si>
  <si>
    <t>年</t>
    <rPh sb="0" eb="1">
      <t>ネン</t>
    </rPh>
    <phoneticPr fontId="2"/>
  </si>
  <si>
    <t>月</t>
    <rPh sb="0" eb="1">
      <t>ツキ</t>
    </rPh>
    <phoneticPr fontId="2"/>
  </si>
  <si>
    <t>新規採用職員（前期）研修</t>
  </si>
  <si>
    <t>新規採用職員（後期）研修</t>
  </si>
  <si>
    <t>基礎力アップ研修</t>
    <rPh sb="0" eb="3">
      <t>キソリョク</t>
    </rPh>
    <rPh sb="6" eb="8">
      <t>ケンシュウ</t>
    </rPh>
    <phoneticPr fontId="6"/>
  </si>
  <si>
    <t>応用力アップ研修</t>
    <rPh sb="0" eb="3">
      <t>オウヨウリョク</t>
    </rPh>
    <rPh sb="6" eb="8">
      <t>ケンシュウ</t>
    </rPh>
    <phoneticPr fontId="6"/>
  </si>
  <si>
    <t>実行力アップ研修</t>
    <rPh sb="0" eb="3">
      <t>ジッコウリョク</t>
    </rPh>
    <rPh sb="6" eb="8">
      <t>ケンシュウ</t>
    </rPh>
    <phoneticPr fontId="4"/>
  </si>
  <si>
    <t>新任係長研修</t>
    <rPh sb="0" eb="2">
      <t>シンニン</t>
    </rPh>
    <rPh sb="2" eb="4">
      <t>カカリチョウ</t>
    </rPh>
    <rPh sb="4" eb="6">
      <t>ケンシュウ</t>
    </rPh>
    <phoneticPr fontId="6"/>
  </si>
  <si>
    <t>新任管理者研修</t>
    <rPh sb="0" eb="2">
      <t>シンニン</t>
    </rPh>
    <rPh sb="2" eb="5">
      <t>カンリシャ</t>
    </rPh>
    <rPh sb="5" eb="7">
      <t>ケンシュウ</t>
    </rPh>
    <phoneticPr fontId="6"/>
  </si>
  <si>
    <t>新任課長研修</t>
    <rPh sb="0" eb="2">
      <t>シンニン</t>
    </rPh>
    <rPh sb="2" eb="4">
      <t>カチョウ</t>
    </rPh>
    <rPh sb="4" eb="6">
      <t>ケンシュウ</t>
    </rPh>
    <phoneticPr fontId="6"/>
  </si>
  <si>
    <t>ﾌｸｼﾏ ｲﾁﾛｳ</t>
  </si>
  <si>
    <t>日</t>
    <rPh sb="0" eb="1">
      <t>ニチ</t>
    </rPh>
    <phoneticPr fontId="2"/>
  </si>
  <si>
    <t>オンライン時入力</t>
    <rPh sb="5" eb="6">
      <t>ジ</t>
    </rPh>
    <rPh sb="6" eb="8">
      <t>ニュウリョク</t>
    </rPh>
    <phoneticPr fontId="2"/>
  </si>
  <si>
    <t>バリアフリー室</t>
  </si>
  <si>
    <t>外泊</t>
  </si>
  <si>
    <t>一部外泊</t>
  </si>
  <si>
    <t>性別
男:1
女:2</t>
    <rPh sb="3" eb="4">
      <t>オトコ</t>
    </rPh>
    <rPh sb="7" eb="8">
      <t>オンナ</t>
    </rPh>
    <phoneticPr fontId="1"/>
  </si>
  <si>
    <t>[様式第6号]</t>
    <rPh sb="1" eb="3">
      <t>ヨウシキ</t>
    </rPh>
    <rPh sb="3" eb="4">
      <t>ダイ</t>
    </rPh>
    <rPh sb="5" eb="6">
      <t>ゴウ</t>
    </rPh>
    <phoneticPr fontId="2"/>
  </si>
  <si>
    <t>車椅子利用</t>
    <rPh sb="0" eb="3">
      <t>クルマイス</t>
    </rPh>
    <rPh sb="3" eb="5">
      <t>リヨウ</t>
    </rPh>
    <phoneticPr fontId="2"/>
  </si>
  <si>
    <t>職種</t>
    <phoneticPr fontId="2"/>
  </si>
  <si>
    <t>課程コード
研修課程名</t>
    <rPh sb="0" eb="2">
      <t>カテイ</t>
    </rPh>
    <rPh sb="6" eb="8">
      <t>ケンシュウ</t>
    </rPh>
    <rPh sb="8" eb="10">
      <t>カテイ</t>
    </rPh>
    <rPh sb="10" eb="11">
      <t>メイ</t>
    </rPh>
    <phoneticPr fontId="4"/>
  </si>
  <si>
    <t>政策立案のためのデータ分析講座</t>
    <rPh sb="0" eb="2">
      <t>セイサク</t>
    </rPh>
    <rPh sb="2" eb="4">
      <t>リツアン</t>
    </rPh>
    <rPh sb="11" eb="13">
      <t>ブンセキ</t>
    </rPh>
    <rPh sb="13" eb="15">
      <t>コウザ</t>
    </rPh>
    <phoneticPr fontId="7"/>
  </si>
  <si>
    <t>４月</t>
    <rPh sb="1" eb="2">
      <t>ツキ</t>
    </rPh>
    <phoneticPr fontId="2"/>
  </si>
  <si>
    <t>法令入門講座</t>
    <rPh sb="0" eb="2">
      <t>ホウレイ</t>
    </rPh>
    <rPh sb="2" eb="4">
      <t>ニュウモン</t>
    </rPh>
    <rPh sb="4" eb="6">
      <t>コウザ</t>
    </rPh>
    <phoneticPr fontId="7"/>
  </si>
  <si>
    <t>アート思考講座</t>
    <rPh sb="3" eb="5">
      <t>シコウ</t>
    </rPh>
    <rPh sb="5" eb="7">
      <t>コウザ</t>
    </rPh>
    <phoneticPr fontId="7"/>
  </si>
  <si>
    <t>福島県知事</t>
    <rPh sb="0" eb="3">
      <t>フクシマケン</t>
    </rPh>
    <rPh sb="3" eb="5">
      <t>チジ</t>
    </rPh>
    <phoneticPr fontId="2"/>
  </si>
  <si>
    <t>福島県</t>
    <rPh sb="0" eb="3">
      <t>フクシマケン</t>
    </rPh>
    <phoneticPr fontId="2"/>
  </si>
  <si>
    <t>福島市</t>
    <rPh sb="0" eb="3">
      <t>フクシマシ</t>
    </rPh>
    <phoneticPr fontId="2"/>
  </si>
  <si>
    <t>会津若松市</t>
    <rPh sb="0" eb="2">
      <t>アイヅ</t>
    </rPh>
    <rPh sb="2" eb="4">
      <t>ワカマツシ</t>
    </rPh>
    <rPh sb="4" eb="5">
      <t>シ</t>
    </rPh>
    <phoneticPr fontId="2"/>
  </si>
  <si>
    <t>郡山市</t>
    <rPh sb="0" eb="3">
      <t>コオリヤマシ</t>
    </rPh>
    <phoneticPr fontId="2"/>
  </si>
  <si>
    <t>いわき市</t>
    <rPh sb="0" eb="4">
      <t>イワキシ</t>
    </rPh>
    <phoneticPr fontId="2"/>
  </si>
  <si>
    <t>白河市</t>
    <rPh sb="0" eb="3">
      <t>シラカワシ</t>
    </rPh>
    <phoneticPr fontId="2"/>
  </si>
  <si>
    <t>須賀川市</t>
    <rPh sb="0" eb="4">
      <t>スカガワシ</t>
    </rPh>
    <phoneticPr fontId="2"/>
  </si>
  <si>
    <t>喜多方市</t>
    <rPh sb="0" eb="4">
      <t>キタカタシ</t>
    </rPh>
    <phoneticPr fontId="2"/>
  </si>
  <si>
    <t>相馬市</t>
    <rPh sb="0" eb="3">
      <t>ソウマシ</t>
    </rPh>
    <phoneticPr fontId="2"/>
  </si>
  <si>
    <t>二本松市</t>
    <rPh sb="0" eb="4">
      <t>ニホンマツシ</t>
    </rPh>
    <phoneticPr fontId="2"/>
  </si>
  <si>
    <t>田村市</t>
    <rPh sb="0" eb="2">
      <t>タムラ</t>
    </rPh>
    <rPh sb="2" eb="3">
      <t>シ</t>
    </rPh>
    <phoneticPr fontId="2"/>
  </si>
  <si>
    <t>南相馬市</t>
    <rPh sb="0" eb="1">
      <t>ミナミ</t>
    </rPh>
    <rPh sb="1" eb="4">
      <t>ソウマシ</t>
    </rPh>
    <phoneticPr fontId="2"/>
  </si>
  <si>
    <t>伊達市</t>
    <rPh sb="2" eb="3">
      <t>シ</t>
    </rPh>
    <phoneticPr fontId="2"/>
  </si>
  <si>
    <t>本宮市</t>
    <rPh sb="0" eb="2">
      <t>モトミヤ</t>
    </rPh>
    <rPh sb="2" eb="3">
      <t>シ</t>
    </rPh>
    <phoneticPr fontId="2"/>
  </si>
  <si>
    <t>南会津町</t>
    <rPh sb="0" eb="1">
      <t>ミナミ</t>
    </rPh>
    <rPh sb="1" eb="4">
      <t>アイヅマチ</t>
    </rPh>
    <phoneticPr fontId="2"/>
  </si>
  <si>
    <t>西会津町</t>
    <rPh sb="3" eb="4">
      <t>マチ</t>
    </rPh>
    <phoneticPr fontId="2"/>
  </si>
  <si>
    <t>会津美里町</t>
    <rPh sb="2" eb="4">
      <t>ミサト</t>
    </rPh>
    <rPh sb="4" eb="5">
      <t>マチ</t>
    </rPh>
    <phoneticPr fontId="2"/>
  </si>
  <si>
    <t>飯舘村</t>
    <rPh sb="0" eb="3">
      <t>イイタテムラ</t>
    </rPh>
    <phoneticPr fontId="2"/>
  </si>
  <si>
    <t>福島県市町村総合事務組合管理者</t>
    <rPh sb="0" eb="3">
      <t>フクシマケン</t>
    </rPh>
    <phoneticPr fontId="0"/>
  </si>
  <si>
    <t>福島県市町村総合事務組合</t>
    <rPh sb="0" eb="3">
      <t>フクシマケン</t>
    </rPh>
    <phoneticPr fontId="0"/>
  </si>
  <si>
    <t>福島県市民交通災害共済組合管理者</t>
    <rPh sb="0" eb="3">
      <t>フクシマケン</t>
    </rPh>
    <phoneticPr fontId="0"/>
  </si>
  <si>
    <t>福島県市民交通災害共済組合</t>
    <rPh sb="0" eb="3">
      <t>フクシマケン</t>
    </rPh>
    <phoneticPr fontId="0"/>
  </si>
  <si>
    <t>福島県伊達郡国見町桑折町有北山組合管理者</t>
    <rPh sb="0" eb="3">
      <t>フクシマケン</t>
    </rPh>
    <rPh sb="3" eb="6">
      <t>ダテグン</t>
    </rPh>
    <rPh sb="6" eb="8">
      <t>クニミ</t>
    </rPh>
    <rPh sb="8" eb="9">
      <t>マチ</t>
    </rPh>
    <rPh sb="9" eb="11">
      <t>コオリ</t>
    </rPh>
    <rPh sb="11" eb="12">
      <t>マチ</t>
    </rPh>
    <rPh sb="12" eb="13">
      <t>ユウ</t>
    </rPh>
    <rPh sb="13" eb="15">
      <t>キタヤマ</t>
    </rPh>
    <rPh sb="15" eb="17">
      <t>クミアイ</t>
    </rPh>
    <rPh sb="17" eb="20">
      <t>カンリシャ</t>
    </rPh>
    <phoneticPr fontId="2"/>
  </si>
  <si>
    <t>福島県伊達郡国見町桑折町有北山組合</t>
    <rPh sb="0" eb="3">
      <t>フクシマケン</t>
    </rPh>
    <rPh sb="3" eb="6">
      <t>ダテグン</t>
    </rPh>
    <rPh sb="6" eb="8">
      <t>クニミ</t>
    </rPh>
    <rPh sb="8" eb="9">
      <t>マチ</t>
    </rPh>
    <rPh sb="9" eb="11">
      <t>コオリ</t>
    </rPh>
    <rPh sb="11" eb="12">
      <t>マチ</t>
    </rPh>
    <rPh sb="12" eb="13">
      <t>ユウ</t>
    </rPh>
    <rPh sb="13" eb="15">
      <t>キタヤマ</t>
    </rPh>
    <rPh sb="15" eb="17">
      <t>クミアイ</t>
    </rPh>
    <phoneticPr fontId="2"/>
  </si>
  <si>
    <t>公立岩瀬病院企業団企業長</t>
    <rPh sb="6" eb="8">
      <t>キギョウ</t>
    </rPh>
    <rPh sb="8" eb="9">
      <t>ダン</t>
    </rPh>
    <rPh sb="9" eb="11">
      <t>キギョウ</t>
    </rPh>
    <rPh sb="11" eb="12">
      <t>チョウ</t>
    </rPh>
    <phoneticPr fontId="1"/>
  </si>
  <si>
    <t>公立岩瀬病院企業団</t>
    <rPh sb="6" eb="8">
      <t>キギョウ</t>
    </rPh>
    <rPh sb="8" eb="9">
      <t>ダン</t>
    </rPh>
    <phoneticPr fontId="1"/>
  </si>
  <si>
    <t>須賀川地方保健環境組合管理者</t>
    <rPh sb="5" eb="7">
      <t>ホケン</t>
    </rPh>
    <rPh sb="7" eb="9">
      <t>カンキョウ</t>
    </rPh>
    <phoneticPr fontId="0"/>
  </si>
  <si>
    <t>須賀川地方保健環境組合</t>
    <rPh sb="5" eb="7">
      <t>ホケン</t>
    </rPh>
    <rPh sb="7" eb="9">
      <t>カンキョウ</t>
    </rPh>
    <rPh sb="9" eb="11">
      <t>クミアイ</t>
    </rPh>
    <phoneticPr fontId="0"/>
  </si>
  <si>
    <t>磐梯町外一市二町一ヶ村組合管理者</t>
    <rPh sb="0" eb="2">
      <t>バンダイ</t>
    </rPh>
    <rPh sb="2" eb="3">
      <t>マチ</t>
    </rPh>
    <rPh sb="3" eb="4">
      <t>ホカ</t>
    </rPh>
    <rPh sb="4" eb="6">
      <t>イッシ</t>
    </rPh>
    <rPh sb="6" eb="8">
      <t>ニチョウ</t>
    </rPh>
    <rPh sb="8" eb="9">
      <t>イッ</t>
    </rPh>
    <rPh sb="10" eb="11">
      <t>ムラ</t>
    </rPh>
    <rPh sb="11" eb="13">
      <t>クミアイ</t>
    </rPh>
    <rPh sb="13" eb="16">
      <t>カンリシャ</t>
    </rPh>
    <phoneticPr fontId="2"/>
  </si>
  <si>
    <t>磐梯町外一市二町一ヶ村組合</t>
    <rPh sb="0" eb="2">
      <t>バンダイ</t>
    </rPh>
    <rPh sb="2" eb="3">
      <t>マチ</t>
    </rPh>
    <rPh sb="3" eb="4">
      <t>ホカ</t>
    </rPh>
    <rPh sb="4" eb="5">
      <t>イッ</t>
    </rPh>
    <rPh sb="5" eb="6">
      <t>シ</t>
    </rPh>
    <rPh sb="6" eb="8">
      <t>ニチョウ</t>
    </rPh>
    <rPh sb="8" eb="9">
      <t>イチ</t>
    </rPh>
    <rPh sb="10" eb="11">
      <t>ムラ</t>
    </rPh>
    <rPh sb="11" eb="13">
      <t>クミアイ</t>
    </rPh>
    <phoneticPr fontId="2"/>
  </si>
  <si>
    <t>石川地方生活環境施設組合管理者</t>
    <rPh sb="8" eb="10">
      <t>シセツ</t>
    </rPh>
    <phoneticPr fontId="0"/>
  </si>
  <si>
    <t>石川地方生活環境施設組合</t>
    <rPh sb="8" eb="10">
      <t>シセツ</t>
    </rPh>
    <phoneticPr fontId="0"/>
  </si>
  <si>
    <t>公立小野町地方綜合病院企業団企業長</t>
    <rPh sb="0" eb="2">
      <t>コウリツ</t>
    </rPh>
    <rPh sb="7" eb="9">
      <t>ソウゴウ</t>
    </rPh>
    <rPh sb="11" eb="13">
      <t>キギョウ</t>
    </rPh>
    <rPh sb="13" eb="14">
      <t>ダン</t>
    </rPh>
    <rPh sb="14" eb="17">
      <t>キギョウチョウ</t>
    </rPh>
    <phoneticPr fontId="1"/>
  </si>
  <si>
    <t>公立小野町地方綜合病院企業団</t>
    <rPh sb="0" eb="2">
      <t>コウリツ</t>
    </rPh>
    <rPh sb="7" eb="9">
      <t>ソウゴウ</t>
    </rPh>
    <rPh sb="11" eb="13">
      <t>キギョウ</t>
    </rPh>
    <rPh sb="13" eb="14">
      <t>ダン</t>
    </rPh>
    <phoneticPr fontId="1"/>
  </si>
  <si>
    <t>白河地方広域市町村圏整備組合管理者</t>
    <rPh sb="6" eb="9">
      <t>シチョウソン</t>
    </rPh>
    <rPh sb="10" eb="12">
      <t>セイビ</t>
    </rPh>
    <rPh sb="14" eb="17">
      <t>カンリシャ</t>
    </rPh>
    <phoneticPr fontId="0"/>
  </si>
  <si>
    <t>白河地方広域市町村圏整備組合</t>
    <rPh sb="6" eb="9">
      <t>シチョウソン</t>
    </rPh>
    <rPh sb="10" eb="12">
      <t>セイビ</t>
    </rPh>
    <phoneticPr fontId="0"/>
  </si>
  <si>
    <t>喜多方地方広域市町村圏組合管理者</t>
    <rPh sb="7" eb="10">
      <t>シチョウソン</t>
    </rPh>
    <phoneticPr fontId="0"/>
  </si>
  <si>
    <t>喜多方地方広域市町村圏組合</t>
    <rPh sb="7" eb="10">
      <t>シチョウソン</t>
    </rPh>
    <phoneticPr fontId="0"/>
  </si>
  <si>
    <t>相馬地方広域市町村圏組合管理者</t>
    <rPh sb="6" eb="9">
      <t>シチョウソン</t>
    </rPh>
    <phoneticPr fontId="0"/>
  </si>
  <si>
    <t>相馬地方広域市町村圏組合</t>
    <rPh sb="6" eb="9">
      <t>シチョウソン</t>
    </rPh>
    <phoneticPr fontId="0"/>
  </si>
  <si>
    <t>会津若松地方広域市町村圏整備組合管理者</t>
    <rPh sb="4" eb="6">
      <t>チホウ</t>
    </rPh>
    <rPh sb="8" eb="11">
      <t>シチョウソン</t>
    </rPh>
    <rPh sb="11" eb="12">
      <t>ケン</t>
    </rPh>
    <rPh sb="12" eb="14">
      <t>セイビ</t>
    </rPh>
    <rPh sb="16" eb="19">
      <t>カンリシャ</t>
    </rPh>
    <phoneticPr fontId="2"/>
  </si>
  <si>
    <t>会津若松地方広域市町村圏整備組合</t>
    <rPh sb="4" eb="6">
      <t>チホウ</t>
    </rPh>
    <rPh sb="8" eb="11">
      <t>シチョウソン</t>
    </rPh>
    <rPh sb="11" eb="12">
      <t>ケン</t>
    </rPh>
    <rPh sb="12" eb="14">
      <t>セイビ</t>
    </rPh>
    <phoneticPr fontId="2"/>
  </si>
  <si>
    <t>双葉地方広域市町村圏組合管理者</t>
    <rPh sb="6" eb="9">
      <t>シチョウソン</t>
    </rPh>
    <phoneticPr fontId="0"/>
  </si>
  <si>
    <t>双葉地方広域市町村圏組合</t>
    <rPh sb="6" eb="9">
      <t>シチョウソン</t>
    </rPh>
    <phoneticPr fontId="0"/>
  </si>
  <si>
    <t>須賀川地方広域消防組合管理者</t>
    <rPh sb="5" eb="7">
      <t>コウイキ</t>
    </rPh>
    <phoneticPr fontId="0"/>
  </si>
  <si>
    <t>須賀川地方広域消防組合</t>
    <rPh sb="5" eb="7">
      <t>コウイキ</t>
    </rPh>
    <phoneticPr fontId="0"/>
  </si>
  <si>
    <t>南会津地方広域市町村圏組合管理者</t>
    <rPh sb="7" eb="10">
      <t>シチョウソン</t>
    </rPh>
    <phoneticPr fontId="0"/>
  </si>
  <si>
    <t>南会津地方広域市町村圏組合</t>
    <rPh sb="7" eb="10">
      <t>シチョウソン</t>
    </rPh>
    <phoneticPr fontId="0"/>
  </si>
  <si>
    <t>双葉地方水道企業団企業長</t>
    <rPh sb="9" eb="12">
      <t>キギョウチョウ</t>
    </rPh>
    <phoneticPr fontId="0"/>
  </si>
  <si>
    <t>双葉地方水道企業団</t>
    <rPh sb="5" eb="6">
      <t>ドウ</t>
    </rPh>
    <phoneticPr fontId="2"/>
  </si>
  <si>
    <t>相馬地方広域水道企業団企業長</t>
    <rPh sb="4" eb="6">
      <t>コウイキ</t>
    </rPh>
    <rPh sb="11" eb="14">
      <t>キギョウチョウ</t>
    </rPh>
    <phoneticPr fontId="0"/>
  </si>
  <si>
    <t>相馬地方広域水道企業団</t>
    <rPh sb="4" eb="6">
      <t>コウイキ</t>
    </rPh>
    <phoneticPr fontId="0"/>
  </si>
  <si>
    <t>福島県後期高齢者医療広域連合長</t>
    <rPh sb="0" eb="3">
      <t>フクシマケン</t>
    </rPh>
    <rPh sb="3" eb="5">
      <t>コウキ</t>
    </rPh>
    <rPh sb="5" eb="8">
      <t>コウレイシャ</t>
    </rPh>
    <rPh sb="8" eb="10">
      <t>イリョウ</t>
    </rPh>
    <rPh sb="10" eb="12">
      <t>コウイキ</t>
    </rPh>
    <rPh sb="12" eb="14">
      <t>レンゴウ</t>
    </rPh>
    <rPh sb="14" eb="15">
      <t>チョウ</t>
    </rPh>
    <phoneticPr fontId="2"/>
  </si>
  <si>
    <t>福島県後期高齢者医療広域連合</t>
    <rPh sb="0" eb="3">
      <t>フクシマケン</t>
    </rPh>
    <rPh sb="3" eb="5">
      <t>コウキ</t>
    </rPh>
    <rPh sb="5" eb="8">
      <t>コウレイシャ</t>
    </rPh>
    <rPh sb="8" eb="10">
      <t>イリョウ</t>
    </rPh>
    <rPh sb="10" eb="12">
      <t>コウイキ</t>
    </rPh>
    <rPh sb="12" eb="14">
      <t>レンゴウ</t>
    </rPh>
    <phoneticPr fontId="2"/>
  </si>
  <si>
    <t>福島県観光物産交流協会</t>
    <rPh sb="0" eb="3">
      <t>フクシマケン</t>
    </rPh>
    <rPh sb="3" eb="5">
      <t>カンコウ</t>
    </rPh>
    <rPh sb="5" eb="7">
      <t>ブッサン</t>
    </rPh>
    <rPh sb="7" eb="9">
      <t>コウリュウ</t>
    </rPh>
    <rPh sb="9" eb="11">
      <t>キョウカイ</t>
    </rPh>
    <phoneticPr fontId="2"/>
  </si>
  <si>
    <t>福島県青少年育成・男女共生推進機構</t>
    <rPh sb="0" eb="3">
      <t>フクシマケン</t>
    </rPh>
    <rPh sb="3" eb="6">
      <t>セイショウネン</t>
    </rPh>
    <rPh sb="6" eb="8">
      <t>イクセイ</t>
    </rPh>
    <rPh sb="9" eb="11">
      <t>ダンジョ</t>
    </rPh>
    <rPh sb="11" eb="13">
      <t>キョウセイ</t>
    </rPh>
    <rPh sb="13" eb="15">
      <t>スイシン</t>
    </rPh>
    <rPh sb="15" eb="17">
      <t>キコウ</t>
    </rPh>
    <phoneticPr fontId="2"/>
  </si>
  <si>
    <t>福島県産業振興センター</t>
    <rPh sb="0" eb="3">
      <t>フクシマケン</t>
    </rPh>
    <rPh sb="3" eb="5">
      <t>サンギョウ</t>
    </rPh>
    <rPh sb="5" eb="7">
      <t>シンコウ</t>
    </rPh>
    <phoneticPr fontId="2"/>
  </si>
  <si>
    <t>福島県農業振興公社</t>
    <rPh sb="0" eb="3">
      <t>フクシマケン</t>
    </rPh>
    <rPh sb="3" eb="5">
      <t>ノウギョウ</t>
    </rPh>
    <rPh sb="5" eb="7">
      <t>シンコウ</t>
    </rPh>
    <rPh sb="7" eb="9">
      <t>コウシャ</t>
    </rPh>
    <phoneticPr fontId="2"/>
  </si>
  <si>
    <t>ふくしま緑の森づくり公社理事長</t>
    <rPh sb="4" eb="5">
      <t>ミドリ</t>
    </rPh>
    <rPh sb="6" eb="7">
      <t>モリ</t>
    </rPh>
    <rPh sb="10" eb="12">
      <t>コウシャ</t>
    </rPh>
    <rPh sb="12" eb="15">
      <t>リジチョウ</t>
    </rPh>
    <phoneticPr fontId="3"/>
  </si>
  <si>
    <t>ふくしま緑の森づくり公社</t>
    <rPh sb="4" eb="5">
      <t>ミドリ</t>
    </rPh>
    <rPh sb="6" eb="7">
      <t>モリ</t>
    </rPh>
    <rPh sb="10" eb="12">
      <t>コウシャ</t>
    </rPh>
    <phoneticPr fontId="2"/>
  </si>
  <si>
    <t>福島県栽培漁業協会</t>
    <rPh sb="0" eb="3">
      <t>フクシマケン</t>
    </rPh>
    <rPh sb="3" eb="5">
      <t>サイバイ</t>
    </rPh>
    <rPh sb="5" eb="7">
      <t>ギョギョウ</t>
    </rPh>
    <rPh sb="7" eb="9">
      <t>キョウカイ</t>
    </rPh>
    <phoneticPr fontId="2"/>
  </si>
  <si>
    <t>ふくしまﾌｫﾚｽﾄ・ｴｺ・ﾗｲﾌ財団</t>
    <rPh sb="16" eb="18">
      <t>ザイダン</t>
    </rPh>
    <phoneticPr fontId="2"/>
  </si>
  <si>
    <t>福島県道路公社</t>
    <rPh sb="0" eb="3">
      <t>フクシマケン</t>
    </rPh>
    <rPh sb="3" eb="5">
      <t>ドウロ</t>
    </rPh>
    <rPh sb="5" eb="7">
      <t>コウシャ</t>
    </rPh>
    <phoneticPr fontId="2"/>
  </si>
  <si>
    <t>ふくしま市町村支援機構</t>
    <rPh sb="4" eb="7">
      <t>シチョウソン</t>
    </rPh>
    <rPh sb="7" eb="9">
      <t>シエン</t>
    </rPh>
    <rPh sb="9" eb="11">
      <t>キコウ</t>
    </rPh>
    <phoneticPr fontId="2"/>
  </si>
  <si>
    <t>福島県都市公園・緑化協会</t>
    <rPh sb="0" eb="3">
      <t>フクシマケン</t>
    </rPh>
    <rPh sb="3" eb="5">
      <t>トシ</t>
    </rPh>
    <rPh sb="5" eb="7">
      <t>コウエン</t>
    </rPh>
    <rPh sb="8" eb="10">
      <t>リョッカ</t>
    </rPh>
    <rPh sb="10" eb="12">
      <t>キョウカイ</t>
    </rPh>
    <phoneticPr fontId="2"/>
  </si>
  <si>
    <t>福島県下水道公社</t>
    <rPh sb="0" eb="3">
      <t>フクシマケン</t>
    </rPh>
    <rPh sb="3" eb="6">
      <t>ゲスイドウ</t>
    </rPh>
    <rPh sb="6" eb="8">
      <t>コウシャ</t>
    </rPh>
    <phoneticPr fontId="2"/>
  </si>
  <si>
    <t>福島県文化振興財団理事長</t>
    <rPh sb="7" eb="8">
      <t>ザイ</t>
    </rPh>
    <phoneticPr fontId="3"/>
  </si>
  <si>
    <t>福島県文化振興財団</t>
    <rPh sb="0" eb="3">
      <t>フクシマケン</t>
    </rPh>
    <rPh sb="3" eb="5">
      <t>ブンカ</t>
    </rPh>
    <rPh sb="5" eb="7">
      <t>シンコウ</t>
    </rPh>
    <rPh sb="7" eb="9">
      <t>ザイダン</t>
    </rPh>
    <phoneticPr fontId="2"/>
  </si>
  <si>
    <t>ふくしま海洋科学館</t>
    <rPh sb="4" eb="6">
      <t>カイヨウ</t>
    </rPh>
    <rPh sb="6" eb="8">
      <t>カガク</t>
    </rPh>
    <rPh sb="8" eb="9">
      <t>カン</t>
    </rPh>
    <phoneticPr fontId="2"/>
  </si>
  <si>
    <t>福島県国際交流協会</t>
    <rPh sb="0" eb="3">
      <t>フクシマケン</t>
    </rPh>
    <rPh sb="3" eb="5">
      <t>コクサイ</t>
    </rPh>
    <rPh sb="5" eb="7">
      <t>コウリュウ</t>
    </rPh>
    <rPh sb="7" eb="9">
      <t>キョウカイ</t>
    </rPh>
    <phoneticPr fontId="2"/>
  </si>
  <si>
    <t>福島県立医科大学</t>
    <rPh sb="0" eb="3">
      <t>フクシマケン</t>
    </rPh>
    <rPh sb="3" eb="4">
      <t>リツ</t>
    </rPh>
    <rPh sb="4" eb="6">
      <t>イカ</t>
    </rPh>
    <rPh sb="6" eb="8">
      <t>ダイガク</t>
    </rPh>
    <phoneticPr fontId="2"/>
  </si>
  <si>
    <t>会津大学</t>
    <rPh sb="0" eb="2">
      <t>アイヅ</t>
    </rPh>
    <rPh sb="2" eb="4">
      <t>ダイガク</t>
    </rPh>
    <phoneticPr fontId="2"/>
  </si>
  <si>
    <t>福島市スポーツ振興公社</t>
    <rPh sb="0" eb="3">
      <t>フクシマシ</t>
    </rPh>
    <rPh sb="7" eb="9">
      <t>シンコウ</t>
    </rPh>
    <rPh sb="9" eb="11">
      <t>コウシャ</t>
    </rPh>
    <phoneticPr fontId="2"/>
  </si>
  <si>
    <t>福島市振興公社</t>
    <rPh sb="0" eb="3">
      <t>フクシマシ</t>
    </rPh>
    <rPh sb="3" eb="5">
      <t>シンコウ</t>
    </rPh>
    <rPh sb="5" eb="7">
      <t>コウシャ</t>
    </rPh>
    <phoneticPr fontId="2"/>
  </si>
  <si>
    <t>会津若松市勤労者福祉ｻｰﾋﾞｽｾﾝﾀｰ</t>
    <rPh sb="0" eb="2">
      <t>アイヅ</t>
    </rPh>
    <rPh sb="2" eb="4">
      <t>ワカマツ</t>
    </rPh>
    <rPh sb="4" eb="5">
      <t>シ</t>
    </rPh>
    <rPh sb="5" eb="8">
      <t>キンロウシャ</t>
    </rPh>
    <rPh sb="8" eb="10">
      <t>フクシ</t>
    </rPh>
    <phoneticPr fontId="2"/>
  </si>
  <si>
    <t>いわき市公園緑地観光公社</t>
    <rPh sb="3" eb="4">
      <t>シ</t>
    </rPh>
    <rPh sb="4" eb="6">
      <t>コウエン</t>
    </rPh>
    <rPh sb="6" eb="8">
      <t>リョクチ</t>
    </rPh>
    <rPh sb="8" eb="10">
      <t>カンコウ</t>
    </rPh>
    <rPh sb="10" eb="12">
      <t>コウシャ</t>
    </rPh>
    <phoneticPr fontId="2"/>
  </si>
  <si>
    <t>須賀川市スポーツ振興協会</t>
    <rPh sb="0" eb="3">
      <t>スカガワ</t>
    </rPh>
    <rPh sb="3" eb="4">
      <t>シ</t>
    </rPh>
    <rPh sb="8" eb="10">
      <t>シンコウ</t>
    </rPh>
    <rPh sb="10" eb="12">
      <t>キョウカイ</t>
    </rPh>
    <phoneticPr fontId="2"/>
  </si>
  <si>
    <t>福島県町村議会議長会長</t>
    <rPh sb="10" eb="11">
      <t>チョウ</t>
    </rPh>
    <phoneticPr fontId="3"/>
  </si>
  <si>
    <t>福島県町村議会議長会</t>
    <rPh sb="0" eb="3">
      <t>フクシマケン</t>
    </rPh>
    <rPh sb="3" eb="5">
      <t>チョウソン</t>
    </rPh>
    <rPh sb="5" eb="7">
      <t>ギカイ</t>
    </rPh>
    <rPh sb="7" eb="9">
      <t>ギチョウ</t>
    </rPh>
    <rPh sb="9" eb="10">
      <t>カイ</t>
    </rPh>
    <phoneticPr fontId="2"/>
  </si>
  <si>
    <t>双葉地方町村会長</t>
    <rPh sb="6" eb="8">
      <t>カイチョウ</t>
    </rPh>
    <phoneticPr fontId="3"/>
  </si>
  <si>
    <t>双葉地方町村会</t>
    <rPh sb="0" eb="2">
      <t>フタバ</t>
    </rPh>
    <rPh sb="2" eb="4">
      <t>チホウ</t>
    </rPh>
    <rPh sb="4" eb="6">
      <t>チョウソン</t>
    </rPh>
    <rPh sb="6" eb="7">
      <t>カイ</t>
    </rPh>
    <phoneticPr fontId="2"/>
  </si>
  <si>
    <t>福島県市町村振興協会</t>
    <rPh sb="0" eb="3">
      <t>フクシマケン</t>
    </rPh>
    <rPh sb="3" eb="6">
      <t>シチョウソン</t>
    </rPh>
    <rPh sb="6" eb="8">
      <t>シンコウ</t>
    </rPh>
    <rPh sb="8" eb="10">
      <t>キョウカイ</t>
    </rPh>
    <phoneticPr fontId="2"/>
  </si>
  <si>
    <t>福島県国民健康保険団体連合会長</t>
    <rPh sb="0" eb="3">
      <t>フクシマケン</t>
    </rPh>
    <rPh sb="3" eb="5">
      <t>コクミン</t>
    </rPh>
    <rPh sb="5" eb="7">
      <t>ケンコウ</t>
    </rPh>
    <rPh sb="7" eb="9">
      <t>ホケン</t>
    </rPh>
    <rPh sb="9" eb="11">
      <t>ダンタイ</t>
    </rPh>
    <rPh sb="11" eb="14">
      <t>レンゴウカイ</t>
    </rPh>
    <rPh sb="14" eb="15">
      <t>チョウ</t>
    </rPh>
    <phoneticPr fontId="2"/>
  </si>
  <si>
    <t>福島県国民健康保険団体連合会</t>
    <rPh sb="0" eb="3">
      <t>フクシマケン</t>
    </rPh>
    <rPh sb="3" eb="5">
      <t>コクミン</t>
    </rPh>
    <rPh sb="5" eb="7">
      <t>ケンコウ</t>
    </rPh>
    <rPh sb="7" eb="9">
      <t>ホケン</t>
    </rPh>
    <rPh sb="9" eb="11">
      <t>ダンタイ</t>
    </rPh>
    <rPh sb="11" eb="14">
      <t>レンゴウカイ</t>
    </rPh>
    <phoneticPr fontId="2"/>
  </si>
  <si>
    <t>福島県学校給食会長</t>
    <rPh sb="0" eb="3">
      <t>フクシマケン</t>
    </rPh>
    <rPh sb="3" eb="5">
      <t>ガッコウ</t>
    </rPh>
    <rPh sb="5" eb="7">
      <t>キュウショク</t>
    </rPh>
    <rPh sb="7" eb="8">
      <t>カイ</t>
    </rPh>
    <rPh sb="8" eb="9">
      <t>チョウ</t>
    </rPh>
    <phoneticPr fontId="2"/>
  </si>
  <si>
    <t>福島県学校給食会</t>
    <rPh sb="0" eb="3">
      <t>フクシマケン</t>
    </rPh>
    <rPh sb="3" eb="5">
      <t>ガッコウ</t>
    </rPh>
    <rPh sb="5" eb="7">
      <t>キュウショク</t>
    </rPh>
    <rPh sb="7" eb="8">
      <t>カイ</t>
    </rPh>
    <phoneticPr fontId="2"/>
  </si>
  <si>
    <t>福島県市長会長</t>
    <rPh sb="0" eb="3">
      <t>フクシマケン</t>
    </rPh>
    <rPh sb="3" eb="6">
      <t>シチョウカイ</t>
    </rPh>
    <rPh sb="6" eb="7">
      <t>チョウ</t>
    </rPh>
    <phoneticPr fontId="3"/>
  </si>
  <si>
    <t>福島県市長会</t>
    <rPh sb="0" eb="3">
      <t>フクシマケン</t>
    </rPh>
    <rPh sb="3" eb="6">
      <t>シチョウカイ</t>
    </rPh>
    <phoneticPr fontId="3"/>
  </si>
  <si>
    <t>福島県町村会長</t>
    <rPh sb="0" eb="3">
      <t>フクシマケン</t>
    </rPh>
    <rPh sb="3" eb="5">
      <t>チョウソン</t>
    </rPh>
    <rPh sb="5" eb="6">
      <t>カイ</t>
    </rPh>
    <rPh sb="6" eb="7">
      <t>チョウ</t>
    </rPh>
    <phoneticPr fontId="3"/>
  </si>
  <si>
    <t>福島県町村会</t>
    <rPh sb="0" eb="3">
      <t>フクシマケン</t>
    </rPh>
    <rPh sb="3" eb="5">
      <t>チョウソン</t>
    </rPh>
    <rPh sb="5" eb="6">
      <t>カイ</t>
    </rPh>
    <phoneticPr fontId="3"/>
  </si>
  <si>
    <t>会津耶麻町村会長</t>
    <rPh sb="0" eb="2">
      <t>アイヅ</t>
    </rPh>
    <rPh sb="2" eb="4">
      <t>ヤマ</t>
    </rPh>
    <rPh sb="4" eb="6">
      <t>チョウソン</t>
    </rPh>
    <rPh sb="6" eb="8">
      <t>カイチョウ</t>
    </rPh>
    <phoneticPr fontId="3"/>
  </si>
  <si>
    <t>会津耶麻町村会</t>
    <rPh sb="0" eb="2">
      <t>アイヅ</t>
    </rPh>
    <rPh sb="2" eb="4">
      <t>ヤマ</t>
    </rPh>
    <rPh sb="4" eb="6">
      <t>チョウソン</t>
    </rPh>
    <rPh sb="6" eb="7">
      <t>カイ</t>
    </rPh>
    <phoneticPr fontId="3"/>
  </si>
  <si>
    <t>福島県教職員互助会理事長</t>
    <rPh sb="0" eb="3">
      <t>フクシマケン</t>
    </rPh>
    <rPh sb="3" eb="6">
      <t>キョウショクイン</t>
    </rPh>
    <rPh sb="6" eb="9">
      <t>ゴジョカイ</t>
    </rPh>
    <rPh sb="9" eb="12">
      <t>リジチョウ</t>
    </rPh>
    <phoneticPr fontId="3"/>
  </si>
  <si>
    <t>福島県教職員互助会</t>
    <rPh sb="0" eb="3">
      <t>フクシマケン</t>
    </rPh>
    <rPh sb="3" eb="6">
      <t>キョウショクイン</t>
    </rPh>
    <rPh sb="6" eb="9">
      <t>ゴジョカイ</t>
    </rPh>
    <phoneticPr fontId="3"/>
  </si>
  <si>
    <t>郡山市文化・学び振興公社代表理事</t>
    <rPh sb="0" eb="3">
      <t>こおりやまし</t>
    </rPh>
    <rPh sb="3" eb="5">
      <t>ぶんか</t>
    </rPh>
    <rPh sb="6" eb="7">
      <t>まな</t>
    </rPh>
    <rPh sb="8" eb="10">
      <t>しんこう</t>
    </rPh>
    <rPh sb="10" eb="12">
      <t>こうしゃ</t>
    </rPh>
    <rPh sb="12" eb="14">
      <t>だいひょう</t>
    </rPh>
    <rPh sb="14" eb="16">
      <t>りじ</t>
    </rPh>
    <phoneticPr fontId="2" type="Hiragana" alignment="distributed"/>
  </si>
  <si>
    <t>郡山市文化・学び振興公社</t>
    <rPh sb="0" eb="3">
      <t>こおりやまし</t>
    </rPh>
    <rPh sb="3" eb="5">
      <t>ぶんか</t>
    </rPh>
    <rPh sb="6" eb="7">
      <t>まな</t>
    </rPh>
    <rPh sb="8" eb="10">
      <t>しんこう</t>
    </rPh>
    <rPh sb="10" eb="12">
      <t>こうしゃ</t>
    </rPh>
    <phoneticPr fontId="2" type="Hiragana" alignment="distributed"/>
  </si>
  <si>
    <t>福島県畜産振興協会長</t>
    <rPh sb="0" eb="3">
      <t>ふくしまけん</t>
    </rPh>
    <rPh sb="3" eb="5">
      <t>ちくさん</t>
    </rPh>
    <rPh sb="5" eb="7">
      <t>しんこう</t>
    </rPh>
    <rPh sb="7" eb="9">
      <t>きょうかい</t>
    </rPh>
    <rPh sb="9" eb="10">
      <t>ちょう</t>
    </rPh>
    <phoneticPr fontId="2" type="Hiragana" alignment="distributed"/>
  </si>
  <si>
    <t>福島県畜産振興協会</t>
    <rPh sb="0" eb="3">
      <t>ふくしまけん</t>
    </rPh>
    <rPh sb="3" eb="5">
      <t>ちくさん</t>
    </rPh>
    <rPh sb="5" eb="7">
      <t>しんこう</t>
    </rPh>
    <rPh sb="7" eb="9">
      <t>きょうかい</t>
    </rPh>
    <phoneticPr fontId="2" type="Hiragana" alignment="distributed"/>
  </si>
  <si>
    <t>郡山市健康振興財団理事長</t>
    <rPh sb="0" eb="3">
      <t>コオリヤマシ</t>
    </rPh>
    <rPh sb="3" eb="5">
      <t>ケンコウ</t>
    </rPh>
    <rPh sb="5" eb="7">
      <t>シンコウ</t>
    </rPh>
    <rPh sb="7" eb="9">
      <t>ザイダン</t>
    </rPh>
    <rPh sb="9" eb="12">
      <t>リジチョウ</t>
    </rPh>
    <phoneticPr fontId="3"/>
  </si>
  <si>
    <t>郡山市健康振興財団</t>
    <rPh sb="0" eb="3">
      <t>コオリヤマシ</t>
    </rPh>
    <rPh sb="3" eb="5">
      <t>ケンコウ</t>
    </rPh>
    <rPh sb="5" eb="7">
      <t>シンコウ</t>
    </rPh>
    <rPh sb="7" eb="9">
      <t>ザイダン</t>
    </rPh>
    <phoneticPr fontId="3"/>
  </si>
  <si>
    <t>いわき市教育文化事業団理事長</t>
    <rPh sb="3" eb="4">
      <t>シ</t>
    </rPh>
    <rPh sb="4" eb="6">
      <t>キョウイク</t>
    </rPh>
    <rPh sb="6" eb="8">
      <t>ブンカ</t>
    </rPh>
    <rPh sb="8" eb="11">
      <t>ジギョウダン</t>
    </rPh>
    <rPh sb="11" eb="14">
      <t>リジチョウ</t>
    </rPh>
    <phoneticPr fontId="3"/>
  </si>
  <si>
    <t>いわき市教育文化事業団</t>
    <rPh sb="3" eb="4">
      <t>シ</t>
    </rPh>
    <rPh sb="4" eb="6">
      <t>キョウイク</t>
    </rPh>
    <rPh sb="6" eb="8">
      <t>ブンカ</t>
    </rPh>
    <rPh sb="8" eb="11">
      <t>ジギョウダン</t>
    </rPh>
    <phoneticPr fontId="3"/>
  </si>
  <si>
    <t>福島イノベーション・コースト構想推進機構理事長</t>
    <rPh sb="0" eb="2">
      <t>フクシマ</t>
    </rPh>
    <rPh sb="14" eb="16">
      <t>コウソウ</t>
    </rPh>
    <rPh sb="16" eb="18">
      <t>スイシン</t>
    </rPh>
    <rPh sb="18" eb="20">
      <t>キコウ</t>
    </rPh>
    <rPh sb="20" eb="23">
      <t>リジチョウ</t>
    </rPh>
    <phoneticPr fontId="3"/>
  </si>
  <si>
    <t>福島イノベーション・コースト構想推進機構</t>
    <rPh sb="0" eb="2">
      <t>フクシマ</t>
    </rPh>
    <rPh sb="14" eb="20">
      <t>コウソウスイシンキコウ</t>
    </rPh>
    <phoneticPr fontId="3"/>
  </si>
  <si>
    <t>一般社団法人福島県精神保健福祉協会会長</t>
  </si>
  <si>
    <t>一般社団法人福島県精神保健福祉協会</t>
  </si>
  <si>
    <t>一般財団法人ふくしま建築住宅センター理事長</t>
    <rPh sb="0" eb="2">
      <t>イッパン</t>
    </rPh>
    <rPh sb="2" eb="6">
      <t>ザイダンホウジン</t>
    </rPh>
    <rPh sb="10" eb="12">
      <t>ケンチク</t>
    </rPh>
    <rPh sb="12" eb="14">
      <t>ジュウタク</t>
    </rPh>
    <rPh sb="18" eb="21">
      <t>リジチョウ</t>
    </rPh>
    <phoneticPr fontId="3"/>
  </si>
  <si>
    <t>一般財団法人ふくしま建築住宅センター</t>
    <rPh sb="0" eb="2">
      <t>イッパン</t>
    </rPh>
    <rPh sb="2" eb="6">
      <t>ザイダンホウジン</t>
    </rPh>
    <rPh sb="10" eb="12">
      <t>ケンチク</t>
    </rPh>
    <rPh sb="12" eb="14">
      <t>ジュウタク</t>
    </rPh>
    <phoneticPr fontId="3"/>
  </si>
  <si>
    <t>公益財団法人郡山市観光交流振興公社代表理事</t>
    <rPh sb="0" eb="2">
      <t>コウエキ</t>
    </rPh>
    <rPh sb="2" eb="4">
      <t>ザイダン</t>
    </rPh>
    <rPh sb="4" eb="6">
      <t>ホウジン</t>
    </rPh>
    <rPh sb="6" eb="9">
      <t>コオリヤマシ</t>
    </rPh>
    <rPh sb="9" eb="11">
      <t>カンコウ</t>
    </rPh>
    <rPh sb="11" eb="13">
      <t>コウリュウ</t>
    </rPh>
    <rPh sb="13" eb="15">
      <t>シンコウ</t>
    </rPh>
    <rPh sb="15" eb="17">
      <t>コウシャ</t>
    </rPh>
    <rPh sb="17" eb="19">
      <t>ダイヒョウ</t>
    </rPh>
    <rPh sb="19" eb="21">
      <t>リジ</t>
    </rPh>
    <phoneticPr fontId="3"/>
  </si>
  <si>
    <t>公益財団法人郡山市観光交流振興公社</t>
    <rPh sb="0" eb="2">
      <t>コウエキ</t>
    </rPh>
    <rPh sb="2" eb="4">
      <t>ザイダン</t>
    </rPh>
    <rPh sb="4" eb="6">
      <t>ホウジン</t>
    </rPh>
    <rPh sb="6" eb="9">
      <t>コオリヤマシ</t>
    </rPh>
    <rPh sb="9" eb="11">
      <t>カンコウ</t>
    </rPh>
    <rPh sb="11" eb="13">
      <t>コウリュウ</t>
    </rPh>
    <rPh sb="13" eb="15">
      <t>シンコウ</t>
    </rPh>
    <rPh sb="15" eb="17">
      <t>コウシャ</t>
    </rPh>
    <phoneticPr fontId="3"/>
  </si>
  <si>
    <t>公益財団法人南会津町振興公社代表理事</t>
    <rPh sb="0" eb="2">
      <t>コウエキ</t>
    </rPh>
    <rPh sb="2" eb="4">
      <t>ザイダン</t>
    </rPh>
    <rPh sb="4" eb="6">
      <t>ホウジン</t>
    </rPh>
    <rPh sb="6" eb="9">
      <t>ミナミアイヅ</t>
    </rPh>
    <rPh sb="9" eb="10">
      <t>マチ</t>
    </rPh>
    <rPh sb="10" eb="12">
      <t>シンコウ</t>
    </rPh>
    <rPh sb="12" eb="14">
      <t>コウシャ</t>
    </rPh>
    <rPh sb="14" eb="16">
      <t>ダイヒョウ</t>
    </rPh>
    <rPh sb="16" eb="18">
      <t>リジ</t>
    </rPh>
    <phoneticPr fontId="3"/>
  </si>
  <si>
    <t>公益財団法人南会津町振興公社</t>
    <rPh sb="0" eb="2">
      <t>コウエキ</t>
    </rPh>
    <rPh sb="2" eb="4">
      <t>ザイダン</t>
    </rPh>
    <rPh sb="4" eb="6">
      <t>ホウジン</t>
    </rPh>
    <rPh sb="6" eb="9">
      <t>ミナミアイヅ</t>
    </rPh>
    <rPh sb="9" eb="10">
      <t>マチ</t>
    </rPh>
    <rPh sb="10" eb="12">
      <t>シンコウ</t>
    </rPh>
    <rPh sb="12" eb="14">
      <t>コウシャ</t>
    </rPh>
    <phoneticPr fontId="3"/>
  </si>
  <si>
    <t>地方公会計講座（実践編）</t>
    <rPh sb="0" eb="2">
      <t>チホウ</t>
    </rPh>
    <rPh sb="2" eb="5">
      <t>コウカイケイ</t>
    </rPh>
    <rPh sb="5" eb="7">
      <t>コウザ</t>
    </rPh>
    <rPh sb="8" eb="10">
      <t>ジッセン</t>
    </rPh>
    <rPh sb="10" eb="11">
      <t>ヘン</t>
    </rPh>
    <phoneticPr fontId="4"/>
  </si>
  <si>
    <t>ＯＪＴ監督者講座</t>
    <rPh sb="3" eb="6">
      <t>カントクシャ</t>
    </rPh>
    <rPh sb="6" eb="8">
      <t>コウザ</t>
    </rPh>
    <phoneticPr fontId="4"/>
  </si>
  <si>
    <t>危機管理講座</t>
    <rPh sb="0" eb="2">
      <t>キキ</t>
    </rPh>
    <rPh sb="2" eb="4">
      <t>カンリ</t>
    </rPh>
    <rPh sb="4" eb="6">
      <t>コウザ</t>
    </rPh>
    <phoneticPr fontId="7"/>
  </si>
  <si>
    <t>No.</t>
    <phoneticPr fontId="4"/>
  </si>
  <si>
    <t>所属団体名</t>
    <rPh sb="0" eb="2">
      <t>ショゾク</t>
    </rPh>
    <rPh sb="2" eb="4">
      <t>ダンタイ</t>
    </rPh>
    <rPh sb="4" eb="5">
      <t>メイ</t>
    </rPh>
    <phoneticPr fontId="4"/>
  </si>
  <si>
    <t>職員番号</t>
    <rPh sb="0" eb="2">
      <t>ショクイン</t>
    </rPh>
    <rPh sb="2" eb="4">
      <t>バンゴウ</t>
    </rPh>
    <phoneticPr fontId="2"/>
  </si>
  <si>
    <t>職名</t>
    <phoneticPr fontId="2"/>
  </si>
  <si>
    <t>受講回</t>
    <rPh sb="0" eb="2">
      <t>ジュコウ</t>
    </rPh>
    <rPh sb="2" eb="3">
      <t>カイ</t>
    </rPh>
    <phoneticPr fontId="4"/>
  </si>
  <si>
    <t>変更内容</t>
    <rPh sb="0" eb="2">
      <t>ヘンコウ</t>
    </rPh>
    <rPh sb="2" eb="4">
      <t>ナイヨウ</t>
    </rPh>
    <phoneticPr fontId="4"/>
  </si>
  <si>
    <t>変更日</t>
    <rPh sb="0" eb="3">
      <t>ヘンコウビ</t>
    </rPh>
    <phoneticPr fontId="2"/>
  </si>
  <si>
    <t>変更の理由・補足等</t>
    <rPh sb="0" eb="2">
      <t>ヘンコウ</t>
    </rPh>
    <rPh sb="3" eb="5">
      <t>リユウ</t>
    </rPh>
    <rPh sb="6" eb="8">
      <t>ホソク</t>
    </rPh>
    <rPh sb="8" eb="9">
      <t>トウ</t>
    </rPh>
    <phoneticPr fontId="4"/>
  </si>
  <si>
    <t>フリガナ半角変換</t>
    <rPh sb="4" eb="6">
      <t>ハンカク</t>
    </rPh>
    <rPh sb="6" eb="8">
      <t>ヘンカン</t>
    </rPh>
    <phoneticPr fontId="4"/>
  </si>
  <si>
    <t>2.受講回の変更</t>
  </si>
  <si>
    <t>個人</t>
  </si>
  <si>
    <t>110基礎力アップ研修</t>
  </si>
  <si>
    <t>福島　一子</t>
    <rPh sb="0" eb="2">
      <t>フクシマ</t>
    </rPh>
    <rPh sb="3" eb="5">
      <t>カズコ</t>
    </rPh>
    <phoneticPr fontId="2"/>
  </si>
  <si>
    <t>人事課</t>
    <rPh sb="0" eb="3">
      <t>ジンジカ</t>
    </rPh>
    <phoneticPr fontId="2"/>
  </si>
  <si>
    <t>磐城　三郎</t>
    <rPh sb="0" eb="2">
      <t>イワキ</t>
    </rPh>
    <rPh sb="3" eb="5">
      <t>サブロウ</t>
    </rPh>
    <phoneticPr fontId="2"/>
  </si>
  <si>
    <t>技師</t>
    <rPh sb="0" eb="2">
      <t>ギシ</t>
    </rPh>
    <phoneticPr fontId="2"/>
  </si>
  <si>
    <t>１５日</t>
    <rPh sb="2" eb="3">
      <t>ニチ</t>
    </rPh>
    <phoneticPr fontId="2"/>
  </si>
  <si>
    <t>一般社団法人福島県計量協会会長</t>
    <rPh sb="0" eb="2">
      <t>イッパン</t>
    </rPh>
    <rPh sb="2" eb="4">
      <t>シャダン</t>
    </rPh>
    <rPh sb="4" eb="6">
      <t>ホウジン</t>
    </rPh>
    <rPh sb="6" eb="9">
      <t>フクシマケン</t>
    </rPh>
    <rPh sb="9" eb="11">
      <t>ケイリョウ</t>
    </rPh>
    <rPh sb="11" eb="13">
      <t>キョウカイ</t>
    </rPh>
    <rPh sb="13" eb="15">
      <t>カイチョウ</t>
    </rPh>
    <phoneticPr fontId="2"/>
  </si>
  <si>
    <t>一般社団法人福島県計量協会</t>
    <rPh sb="0" eb="2">
      <t>イッパン</t>
    </rPh>
    <rPh sb="2" eb="4">
      <t>シャダン</t>
    </rPh>
    <rPh sb="4" eb="6">
      <t>ホウジン</t>
    </rPh>
    <rPh sb="6" eb="9">
      <t>フクシマケン</t>
    </rPh>
    <rPh sb="9" eb="11">
      <t>ケイリョウ</t>
    </rPh>
    <rPh sb="11" eb="13">
      <t>キョウカイ</t>
    </rPh>
    <phoneticPr fontId="2"/>
  </si>
  <si>
    <t>新規採用職員（社会人経験者）研修</t>
    <rPh sb="7" eb="10">
      <t>シャカイジン</t>
    </rPh>
    <rPh sb="10" eb="12">
      <t>ケイケン</t>
    </rPh>
    <rPh sb="12" eb="13">
      <t>シャ</t>
    </rPh>
    <phoneticPr fontId="2"/>
  </si>
  <si>
    <r>
      <t xml:space="preserve">接続方法
</t>
    </r>
    <r>
      <rPr>
        <sz val="8"/>
        <rFont val="BIZ UDゴシック"/>
        <family val="3"/>
        <charset val="128"/>
      </rPr>
      <t>(個人･拠点)</t>
    </r>
    <rPh sb="0" eb="2">
      <t>セツゾク</t>
    </rPh>
    <rPh sb="2" eb="4">
      <t>ホウホウ</t>
    </rPh>
    <rPh sb="6" eb="8">
      <t>コジンキョテン2</t>
    </rPh>
    <phoneticPr fontId="2"/>
  </si>
  <si>
    <r>
      <t xml:space="preserve">宿泊室
</t>
    </r>
    <r>
      <rPr>
        <sz val="8"/>
        <rFont val="BIZ UDゴシック"/>
        <family val="3"/>
        <charset val="128"/>
      </rPr>
      <t>(バリアフリー室・外泊)</t>
    </r>
    <rPh sb="0" eb="3">
      <t>シュクハクシツ</t>
    </rPh>
    <rPh sb="11" eb="12">
      <t>シツ</t>
    </rPh>
    <rPh sb="13" eb="15">
      <t>ガイハク</t>
    </rPh>
    <phoneticPr fontId="1"/>
  </si>
  <si>
    <r>
      <t xml:space="preserve">備考欄
</t>
    </r>
    <r>
      <rPr>
        <sz val="8"/>
        <rFont val="BIZ UDゴシック"/>
        <family val="3"/>
        <charset val="128"/>
      </rPr>
      <t>宿泊室(バリアフリー室・外泊)
入力の際は理由を記載</t>
    </r>
    <rPh sb="0" eb="2">
      <t>ビコウ</t>
    </rPh>
    <rPh sb="2" eb="3">
      <t>ラン</t>
    </rPh>
    <rPh sb="4" eb="7">
      <t>シュクハクシツ</t>
    </rPh>
    <rPh sb="14" eb="15">
      <t>シツ</t>
    </rPh>
    <rPh sb="16" eb="18">
      <t>ガイハク</t>
    </rPh>
    <rPh sb="20" eb="22">
      <t>ニュウリョク</t>
    </rPh>
    <rPh sb="23" eb="24">
      <t>サイ</t>
    </rPh>
    <rPh sb="25" eb="27">
      <t>リユウ</t>
    </rPh>
    <rPh sb="28" eb="30">
      <t>キサイ</t>
    </rPh>
    <phoneticPr fontId="2"/>
  </si>
  <si>
    <t>第２希望</t>
    <rPh sb="0" eb="1">
      <t>ダイ</t>
    </rPh>
    <rPh sb="2" eb="4">
      <t>キボウ</t>
    </rPh>
    <phoneticPr fontId="2"/>
  </si>
  <si>
    <t>第３希望</t>
    <rPh sb="0" eb="1">
      <t>ダイ</t>
    </rPh>
    <rPh sb="2" eb="4">
      <t>キボウ</t>
    </rPh>
    <phoneticPr fontId="2"/>
  </si>
  <si>
    <t>令和８年</t>
    <rPh sb="0" eb="2">
      <t>レイワ</t>
    </rPh>
    <rPh sb="3" eb="4">
      <t>ネン</t>
    </rPh>
    <phoneticPr fontId="2"/>
  </si>
  <si>
    <t>子の養育のため</t>
    <rPh sb="0" eb="1">
      <t>コ</t>
    </rPh>
    <rPh sb="2" eb="4">
      <t>ヨウイク</t>
    </rPh>
    <phoneticPr fontId="2"/>
  </si>
  <si>
    <t>１３日</t>
    <rPh sb="2" eb="3">
      <t>ニチ</t>
    </rPh>
    <phoneticPr fontId="2"/>
  </si>
  <si>
    <t>ﾌｸｼﾏ ｲﾁｺ</t>
  </si>
  <si>
    <t>ｲﾜｷ ｻﾌﾞﾛｳ</t>
  </si>
  <si>
    <r>
      <rPr>
        <sz val="9"/>
        <rFont val="BIZ UDゴシック"/>
        <family val="3"/>
        <charset val="128"/>
      </rPr>
      <t>宿泊室</t>
    </r>
    <r>
      <rPr>
        <sz val="6"/>
        <rFont val="BIZ UDゴシック"/>
        <family val="3"/>
        <charset val="128"/>
      </rPr>
      <t xml:space="preserve">
（バリアフリー室・外泊）</t>
    </r>
    <rPh sb="0" eb="3">
      <t>シュクハクシツ</t>
    </rPh>
    <rPh sb="11" eb="12">
      <t>シツ</t>
    </rPh>
    <rPh sb="13" eb="15">
      <t>ガイハク</t>
    </rPh>
    <phoneticPr fontId="2"/>
  </si>
  <si>
    <r>
      <rPr>
        <sz val="10"/>
        <rFont val="BIZ UDゴシック"/>
        <family val="3"/>
        <charset val="128"/>
      </rPr>
      <t>接続方法</t>
    </r>
    <r>
      <rPr>
        <sz val="11"/>
        <rFont val="BIZ UDゴシック"/>
        <family val="3"/>
        <charset val="128"/>
      </rPr>
      <t xml:space="preserve">
</t>
    </r>
    <r>
      <rPr>
        <sz val="6"/>
        <rFont val="BIZ UDゴシック"/>
        <family val="3"/>
        <charset val="128"/>
      </rPr>
      <t>（オンライン）</t>
    </r>
    <rPh sb="0" eb="2">
      <t>セツゾク</t>
    </rPh>
    <rPh sb="2" eb="4">
      <t>ホウホウ</t>
    </rPh>
    <phoneticPr fontId="4"/>
  </si>
  <si>
    <r>
      <t xml:space="preserve">人数
</t>
    </r>
    <r>
      <rPr>
        <sz val="6"/>
        <rFont val="BIZ UDゴシック"/>
        <family val="3"/>
        <charset val="128"/>
      </rPr>
      <t>(オンライン)</t>
    </r>
    <rPh sb="0" eb="2">
      <t>ニンズウ</t>
    </rPh>
    <phoneticPr fontId="2"/>
  </si>
  <si>
    <t>1→3に変更（体調不良のため）</t>
    <rPh sb="4" eb="6">
      <t>ヘンコウ</t>
    </rPh>
    <rPh sb="7" eb="11">
      <t>タイチョウフリョウ</t>
    </rPh>
    <phoneticPr fontId="2"/>
  </si>
  <si>
    <t>3→1に変更（No.3と交換）</t>
    <rPh sb="4" eb="6">
      <t>ヘンコウ</t>
    </rPh>
    <rPh sb="12" eb="14">
      <t>コウカン</t>
    </rPh>
    <phoneticPr fontId="2"/>
  </si>
  <si>
    <t>係長前のリーダーシップ・コーチング力養成講座</t>
    <phoneticPr fontId="2"/>
  </si>
  <si>
    <t>発想力・提案力向上講座</t>
    <phoneticPr fontId="2"/>
  </si>
  <si>
    <t>論理的思考力とプレゼンテーション能力の養成講座</t>
    <rPh sb="0" eb="6">
      <t>ロンリテキシコウリョク</t>
    </rPh>
    <rPh sb="16" eb="18">
      <t>ノウリョク</t>
    </rPh>
    <rPh sb="19" eb="21">
      <t>ヨウセイ</t>
    </rPh>
    <rPh sb="21" eb="23">
      <t>コウザ</t>
    </rPh>
    <phoneticPr fontId="7"/>
  </si>
  <si>
    <t>合意形成能力の養成講座</t>
    <rPh sb="0" eb="2">
      <t>ゴウイ</t>
    </rPh>
    <rPh sb="2" eb="4">
      <t>ケイセイ</t>
    </rPh>
    <rPh sb="4" eb="6">
      <t>ノウリョク</t>
    </rPh>
    <rPh sb="7" eb="9">
      <t>ヨウセイ</t>
    </rPh>
    <rPh sb="9" eb="11">
      <t>コウザ</t>
    </rPh>
    <phoneticPr fontId="7"/>
  </si>
  <si>
    <t>事業のＢＰＲ・スクラップ講座</t>
    <rPh sb="0" eb="2">
      <t>ジギョウ</t>
    </rPh>
    <rPh sb="12" eb="14">
      <t>コウザ</t>
    </rPh>
    <phoneticPr fontId="8"/>
  </si>
  <si>
    <t>農業企画課</t>
    <rPh sb="0" eb="4">
      <t>ノウギョウキカク</t>
    </rPh>
    <phoneticPr fontId="2"/>
  </si>
  <si>
    <t>保健総務課</t>
    <rPh sb="2" eb="4">
      <t>ソウム</t>
    </rPh>
    <phoneticPr fontId="2"/>
  </si>
  <si>
    <t>杉妻支所</t>
    <rPh sb="0" eb="1">
      <t>スギ</t>
    </rPh>
    <rPh sb="1" eb="4">
      <t>ツマシショ</t>
    </rPh>
    <phoneticPr fontId="2"/>
  </si>
  <si>
    <t>飯坂支所</t>
    <rPh sb="0" eb="4">
      <t>イイザカシショ</t>
    </rPh>
    <phoneticPr fontId="2"/>
  </si>
  <si>
    <t>生活福祉課</t>
    <rPh sb="0" eb="2">
      <t>セイカツ</t>
    </rPh>
    <phoneticPr fontId="2"/>
  </si>
  <si>
    <t>総務課</t>
    <rPh sb="0" eb="2">
      <t>ソウム</t>
    </rPh>
    <phoneticPr fontId="2"/>
  </si>
  <si>
    <t>建築住宅課</t>
    <rPh sb="0" eb="2">
      <t>ケンチク</t>
    </rPh>
    <rPh sb="2" eb="4">
      <t>ジュウタク</t>
    </rPh>
    <rPh sb="4" eb="5">
      <t>カ</t>
    </rPh>
    <phoneticPr fontId="2"/>
  </si>
  <si>
    <t>232合意形成能力の養成講座</t>
  </si>
  <si>
    <t>福島県知事</t>
  </si>
  <si>
    <t>福島県</t>
  </si>
  <si>
    <t>７月</t>
    <rPh sb="1" eb="2">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</si>
</sst>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411]ge\.m\.d;@"/>
    <numFmt numFmtId="177" formatCode="[$-411]ggge&quot;年&quot;m&quot;月&quot;d&quot;日&quot;;@"/>
    <numFmt numFmtId="178" formatCode="m&quot;月&quot;d&quot;日&quot;;@"/>
  </numFmts>
  <fonts count="22">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name val="ＭＳ 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4"/>
      <name val="ＭＳ Ｐゴシック"/>
      <family val="3"/>
      <charset val="128"/>
    </font>
    <font>
      <sz val="11"/>
      <name val="ＤＦ華康ゴシック体W3"/>
      <family val="3"/>
      <charset val="128"/>
    </font>
    <font>
      <sz val="11"/>
      <name val="BIZ UDゴシック"/>
      <family val="3"/>
      <charset val="128"/>
    </font>
    <font>
      <b/>
      <sz val="18"/>
      <name val="BIZ UDゴシック"/>
      <family val="3"/>
      <charset val="128"/>
    </font>
    <font>
      <b/>
      <sz val="11"/>
      <name val="BIZ UDゴシック"/>
      <family val="3"/>
      <charset val="128"/>
    </font>
    <font>
      <sz val="9"/>
      <name val="BIZ UDゴシック"/>
      <family val="3"/>
      <charset val="128"/>
    </font>
    <font>
      <sz val="10"/>
      <name val="BIZ UDゴシック"/>
      <family val="3"/>
      <charset val="128"/>
    </font>
    <font>
      <sz val="8"/>
      <name val="BIZ UDゴシック"/>
      <family val="3"/>
      <charset val="128"/>
    </font>
    <font>
      <sz val="9"/>
      <color indexed="81"/>
      <name val="BIZ UDPゴシック"/>
      <family val="3"/>
      <charset val="128"/>
    </font>
    <font>
      <b/>
      <sz val="9"/>
      <color indexed="81"/>
      <name val="BIZ UDPゴシック"/>
      <family val="3"/>
      <charset val="128"/>
    </font>
    <font>
      <sz val="6"/>
      <name val="BIZ UDゴシック"/>
      <family val="3"/>
      <charset val="128"/>
    </font>
    <font>
      <sz val="12"/>
      <name val="BIZ UDゴシック"/>
      <family val="3"/>
      <charset val="128"/>
    </font>
    <font>
      <sz val="11"/>
      <color theme="1"/>
      <name val="BIZ UDゴシック"/>
      <family val="3"/>
      <charset val="128"/>
    </font>
    <font>
      <sz val="11"/>
      <color rgb="FFFF0000"/>
      <name val="BIZ UDゴシック"/>
      <family val="3"/>
      <charset val="128"/>
    </font>
    <font>
      <sz val="10"/>
      <color rgb="FFFF0000"/>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5" fillId="0" borderId="0"/>
  </cellStyleXfs>
  <cellXfs count="86">
    <xf numFmtId="0" fontId="0" fillId="0" borderId="0" xfId="0">
      <alignment vertical="center"/>
    </xf>
    <xf numFmtId="0" fontId="9" fillId="0" borderId="0" xfId="0" applyFont="1">
      <alignment vertical="center"/>
    </xf>
    <xf numFmtId="0" fontId="9" fillId="0" borderId="0" xfId="0" applyFont="1" applyAlignment="1">
      <alignment horizontal="distributed" vertical="center" justifyLastLine="1"/>
    </xf>
    <xf numFmtId="0" fontId="9" fillId="0" borderId="0" xfId="0" applyFont="1" applyAlignment="1">
      <alignment horizontal="left" vertical="center"/>
    </xf>
    <xf numFmtId="0" fontId="9" fillId="5" borderId="0" xfId="0" applyFont="1" applyFill="1" applyAlignment="1">
      <alignment horizontal="left" vertical="center"/>
    </xf>
    <xf numFmtId="0" fontId="10" fillId="0" borderId="0" xfId="0" applyFont="1" applyAlignment="1">
      <alignment horizontal="left" vertical="center" justifyLastLine="1"/>
    </xf>
    <xf numFmtId="0" fontId="11" fillId="0" borderId="0" xfId="0" applyFont="1" applyAlignment="1">
      <alignment horizontal="center" vertical="center" justifyLastLine="1"/>
    </xf>
    <xf numFmtId="0" fontId="9" fillId="0" borderId="0" xfId="0" applyFont="1" applyAlignment="1">
      <alignment vertical="center" wrapText="1"/>
    </xf>
    <xf numFmtId="0" fontId="9" fillId="0" borderId="5" xfId="0" applyFont="1" applyBorder="1" applyAlignment="1">
      <alignment horizontal="center" vertical="center" shrinkToFit="1"/>
    </xf>
    <xf numFmtId="0" fontId="9" fillId="4"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3" fillId="3" borderId="0" xfId="0" applyFont="1" applyFill="1" applyAlignment="1">
      <alignment horizontal="center" vertical="center" wrapText="1"/>
    </xf>
    <xf numFmtId="0" fontId="13" fillId="3" borderId="21" xfId="0" applyFont="1" applyFill="1" applyBorder="1" applyAlignment="1">
      <alignment horizontal="center" vertical="center"/>
    </xf>
    <xf numFmtId="0" fontId="13" fillId="3" borderId="19" xfId="0" applyFont="1" applyFill="1" applyBorder="1" applyAlignment="1">
      <alignment horizontal="center" vertical="center"/>
    </xf>
    <xf numFmtId="0" fontId="9" fillId="0" borderId="3" xfId="0" applyFont="1" applyFill="1" applyBorder="1" applyAlignment="1">
      <alignment vertical="center" shrinkToFit="1"/>
    </xf>
    <xf numFmtId="176" fontId="9" fillId="0" borderId="3" xfId="0" applyNumberFormat="1" applyFont="1" applyFill="1" applyBorder="1" applyAlignment="1">
      <alignment vertical="center" shrinkToFit="1"/>
    </xf>
    <xf numFmtId="0" fontId="9" fillId="0" borderId="0" xfId="0" applyFont="1" applyFill="1" applyAlignment="1">
      <alignment horizontal="center" vertical="center" shrinkToFit="1"/>
    </xf>
    <xf numFmtId="0" fontId="9" fillId="0" borderId="3" xfId="0" applyNumberFormat="1" applyFont="1" applyFill="1" applyBorder="1" applyAlignment="1">
      <alignment vertical="center" shrinkToFit="1"/>
    </xf>
    <xf numFmtId="0" fontId="9" fillId="0" borderId="3" xfId="0" applyFont="1" applyFill="1" applyBorder="1" applyAlignment="1">
      <alignment horizontal="center" vertical="center" shrinkToFit="1"/>
    </xf>
    <xf numFmtId="0" fontId="9" fillId="0" borderId="3" xfId="0" applyFont="1" applyFill="1" applyBorder="1" applyAlignment="1">
      <alignment horizontal="right" vertical="center" shrinkToFit="1"/>
    </xf>
    <xf numFmtId="0" fontId="9" fillId="0" borderId="22" xfId="0" applyFont="1" applyFill="1" applyBorder="1" applyAlignment="1">
      <alignment vertical="center" shrinkToFit="1"/>
    </xf>
    <xf numFmtId="176" fontId="9" fillId="0" borderId="22" xfId="0" applyNumberFormat="1" applyFont="1" applyFill="1" applyBorder="1" applyAlignment="1">
      <alignment vertical="center" shrinkToFit="1"/>
    </xf>
    <xf numFmtId="0" fontId="9" fillId="0" borderId="0" xfId="0" applyFont="1" applyFill="1" applyBorder="1" applyAlignment="1">
      <alignment horizontal="center" vertical="center" shrinkToFit="1"/>
    </xf>
    <xf numFmtId="0" fontId="9" fillId="0" borderId="22" xfId="0" applyNumberFormat="1" applyFont="1" applyFill="1" applyBorder="1" applyAlignment="1">
      <alignment vertical="center" shrinkToFit="1"/>
    </xf>
    <xf numFmtId="0" fontId="9" fillId="0" borderId="22" xfId="0" applyFont="1" applyFill="1" applyBorder="1" applyAlignment="1">
      <alignment horizontal="center" vertical="center" shrinkToFit="1"/>
    </xf>
    <xf numFmtId="0" fontId="9" fillId="0" borderId="22" xfId="0" applyFont="1" applyFill="1" applyBorder="1" applyAlignment="1">
      <alignment horizontal="right" vertical="center" shrinkToFit="1"/>
    </xf>
    <xf numFmtId="0" fontId="9" fillId="0" borderId="1" xfId="0" applyFont="1" applyFill="1" applyBorder="1" applyAlignment="1">
      <alignment horizontal="left" vertical="center" shrinkToFit="1"/>
    </xf>
    <xf numFmtId="0" fontId="9" fillId="0" borderId="0" xfId="0" applyFont="1" applyFill="1" applyAlignment="1">
      <alignment vertical="center"/>
    </xf>
    <xf numFmtId="0" fontId="9" fillId="0" borderId="23" xfId="0" applyFont="1" applyFill="1" applyBorder="1" applyAlignment="1">
      <alignment horizontal="left" vertical="center" shrinkToFit="1"/>
    </xf>
    <xf numFmtId="0" fontId="9" fillId="0" borderId="0" xfId="0" applyFont="1" applyFill="1" applyBorder="1" applyAlignment="1">
      <alignment vertical="center"/>
    </xf>
    <xf numFmtId="0" fontId="9" fillId="6" borderId="3" xfId="0" applyFont="1" applyFill="1" applyBorder="1" applyAlignment="1">
      <alignment horizontal="center" vertical="center"/>
    </xf>
    <xf numFmtId="0" fontId="9" fillId="6" borderId="3" xfId="0" applyFont="1" applyFill="1" applyBorder="1" applyAlignment="1">
      <alignment horizontal="center" vertical="center" shrinkToFit="1"/>
    </xf>
    <xf numFmtId="0" fontId="17" fillId="6" borderId="3" xfId="0" applyFont="1" applyFill="1" applyBorder="1" applyAlignment="1">
      <alignment horizontal="center" vertical="center" wrapText="1" shrinkToFit="1"/>
    </xf>
    <xf numFmtId="177" fontId="9" fillId="6" borderId="3" xfId="0" applyNumberFormat="1"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3" xfId="0" applyFont="1" applyFill="1" applyBorder="1" applyAlignment="1">
      <alignment horizontal="center" vertical="center" wrapText="1" shrinkToFit="1"/>
    </xf>
    <xf numFmtId="0" fontId="18" fillId="0" borderId="0" xfId="0" applyFont="1">
      <alignment vertical="center"/>
    </xf>
    <xf numFmtId="0" fontId="19" fillId="0" borderId="3" xfId="0" applyFont="1" applyBorder="1">
      <alignment vertical="center"/>
    </xf>
    <xf numFmtId="0" fontId="19" fillId="0" borderId="3" xfId="0" applyFont="1" applyBorder="1" applyAlignment="1">
      <alignment vertical="center" shrinkToFit="1"/>
    </xf>
    <xf numFmtId="0" fontId="19" fillId="0" borderId="3" xfId="0" applyFont="1" applyBorder="1" applyAlignment="1">
      <alignment horizontal="center" vertical="center" shrinkToFit="1"/>
    </xf>
    <xf numFmtId="0" fontId="19" fillId="0" borderId="3" xfId="0" applyFont="1" applyBorder="1" applyAlignment="1">
      <alignment horizontal="center" vertical="center"/>
    </xf>
    <xf numFmtId="0" fontId="13" fillId="0" borderId="3" xfId="0" applyFont="1" applyBorder="1" applyAlignment="1">
      <alignment vertical="center" wrapText="1" shrinkToFit="1"/>
    </xf>
    <xf numFmtId="0" fontId="9" fillId="0" borderId="3" xfId="0" applyFont="1" applyBorder="1" applyAlignment="1">
      <alignment vertical="center" wrapText="1" shrinkToFit="1"/>
    </xf>
    <xf numFmtId="0" fontId="19" fillId="0" borderId="0" xfId="0" applyFont="1">
      <alignment vertical="center"/>
    </xf>
    <xf numFmtId="0" fontId="20" fillId="0" borderId="3" xfId="0" applyFont="1" applyBorder="1" applyAlignment="1">
      <alignment horizontal="center" vertical="center" shrinkToFit="1"/>
    </xf>
    <xf numFmtId="0" fontId="19" fillId="0" borderId="0" xfId="0" applyFont="1" applyAlignment="1">
      <alignment horizontal="center" vertical="center"/>
    </xf>
    <xf numFmtId="0" fontId="21" fillId="0" borderId="3" xfId="0" applyFont="1" applyBorder="1" applyAlignment="1">
      <alignment vertical="center" wrapText="1" shrinkToFit="1"/>
    </xf>
    <xf numFmtId="178" fontId="20" fillId="0" borderId="3" xfId="0" applyNumberFormat="1" applyFont="1" applyBorder="1" applyAlignment="1">
      <alignment horizontal="center" vertical="center"/>
    </xf>
    <xf numFmtId="0" fontId="21" fillId="0" borderId="3" xfId="0" applyFont="1" applyBorder="1" applyAlignment="1">
      <alignment vertical="center" shrinkToFit="1"/>
    </xf>
    <xf numFmtId="56" fontId="20" fillId="0" borderId="3" xfId="0" applyNumberFormat="1" applyFont="1" applyBorder="1" applyAlignment="1">
      <alignment horizontal="center" vertical="center"/>
    </xf>
    <xf numFmtId="0" fontId="9" fillId="0" borderId="0" xfId="0" applyFont="1" applyFill="1" applyAlignment="1">
      <alignment vertical="center" shrinkToFit="1"/>
    </xf>
    <xf numFmtId="0" fontId="9" fillId="0" borderId="0" xfId="1" applyFont="1"/>
    <xf numFmtId="0" fontId="9" fillId="3" borderId="1" xfId="1" applyFont="1" applyFill="1" applyBorder="1" applyAlignment="1">
      <alignment horizontal="center" vertical="center" wrapText="1"/>
    </xf>
    <xf numFmtId="0" fontId="9" fillId="3" borderId="4" xfId="1" applyFont="1" applyFill="1" applyBorder="1" applyAlignment="1">
      <alignment horizontal="center" vertical="center" shrinkToFit="1"/>
    </xf>
    <xf numFmtId="0" fontId="9" fillId="3" borderId="2" xfId="1" applyFont="1" applyFill="1" applyBorder="1" applyAlignment="1">
      <alignment horizontal="center" vertical="center" shrinkToFit="1"/>
    </xf>
    <xf numFmtId="0" fontId="9" fillId="0" borderId="6" xfId="1" applyFont="1" applyBorder="1" applyAlignment="1">
      <alignment vertical="center"/>
    </xf>
    <xf numFmtId="0" fontId="19" fillId="0" borderId="7" xfId="1" applyFont="1" applyBorder="1" applyAlignment="1">
      <alignment vertical="center"/>
    </xf>
    <xf numFmtId="0" fontId="19" fillId="0" borderId="8" xfId="1" applyFont="1" applyBorder="1" applyAlignment="1">
      <alignment vertical="center"/>
    </xf>
    <xf numFmtId="0" fontId="9" fillId="0" borderId="7" xfId="1" applyFont="1" applyBorder="1" applyAlignment="1">
      <alignment vertical="center"/>
    </xf>
    <xf numFmtId="0" fontId="9" fillId="3" borderId="3" xfId="1" applyFont="1" applyFill="1" applyBorder="1" applyAlignment="1">
      <alignment horizontal="center" vertical="center" wrapText="1"/>
    </xf>
    <xf numFmtId="0" fontId="9" fillId="3" borderId="2" xfId="1" applyFont="1" applyFill="1" applyBorder="1" applyAlignment="1">
      <alignment horizontal="center" vertical="center"/>
    </xf>
    <xf numFmtId="0" fontId="9" fillId="2" borderId="16" xfId="1" applyNumberFormat="1" applyFont="1" applyFill="1" applyBorder="1" applyAlignment="1">
      <alignment vertical="center"/>
    </xf>
    <xf numFmtId="0" fontId="9" fillId="2" borderId="17" xfId="1" applyFont="1" applyFill="1" applyBorder="1" applyAlignment="1">
      <alignment vertical="center"/>
    </xf>
    <xf numFmtId="0" fontId="9" fillId="2" borderId="9" xfId="1" applyNumberFormat="1" applyFont="1" applyFill="1" applyBorder="1" applyAlignment="1">
      <alignment vertical="center"/>
    </xf>
    <xf numFmtId="0" fontId="9" fillId="2" borderId="10" xfId="1" applyFont="1" applyFill="1" applyBorder="1" applyAlignment="1">
      <alignment vertical="center"/>
    </xf>
    <xf numFmtId="0" fontId="9" fillId="2" borderId="10" xfId="1" applyFont="1" applyFill="1" applyBorder="1" applyAlignment="1">
      <alignment vertical="center" wrapText="1"/>
    </xf>
    <xf numFmtId="0" fontId="9" fillId="2" borderId="20" xfId="1" applyNumberFormat="1" applyFont="1" applyFill="1" applyBorder="1" applyAlignment="1">
      <alignment vertical="center"/>
    </xf>
    <xf numFmtId="0" fontId="9" fillId="2" borderId="18" xfId="1" applyFont="1" applyFill="1" applyBorder="1" applyAlignment="1">
      <alignment vertical="center"/>
    </xf>
    <xf numFmtId="0" fontId="9" fillId="0" borderId="3" xfId="0" applyFont="1" applyFill="1" applyBorder="1" applyAlignment="1">
      <alignment horizontal="left" vertical="center" shrinkToFit="1"/>
    </xf>
    <xf numFmtId="0" fontId="9" fillId="0" borderId="0" xfId="0" applyFont="1" applyFill="1">
      <alignment vertical="center"/>
    </xf>
    <xf numFmtId="0" fontId="9" fillId="0" borderId="0" xfId="1" applyFont="1" applyAlignment="1">
      <alignment vertical="center"/>
    </xf>
    <xf numFmtId="0" fontId="12" fillId="0" borderId="0" xfId="1" applyFont="1" applyAlignment="1">
      <alignment vertical="center"/>
    </xf>
    <xf numFmtId="0" fontId="9" fillId="0" borderId="8" xfId="1" applyFont="1" applyBorder="1" applyAlignment="1">
      <alignment vertical="center"/>
    </xf>
    <xf numFmtId="0" fontId="9" fillId="0" borderId="7" xfId="1" applyFont="1" applyBorder="1" applyAlignment="1">
      <alignment vertical="center" shrinkToFit="1"/>
    </xf>
    <xf numFmtId="0" fontId="9" fillId="0" borderId="5" xfId="1" applyFont="1" applyBorder="1" applyAlignment="1">
      <alignment vertical="center"/>
    </xf>
    <xf numFmtId="0" fontId="9" fillId="0" borderId="5" xfId="1" applyFont="1" applyBorder="1" applyAlignment="1">
      <alignment vertical="center" shrinkToFit="1"/>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9" fillId="5" borderId="13"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cellXfs>
  <cellStyles count="2">
    <cellStyle name="標準" xfId="0" builtinId="0"/>
    <cellStyle name="標準 2" xfId="1" xr:uid="{00000000-0005-0000-0000-000001000000}"/>
  </cellStyles>
  <dxfs count="73">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right"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1"/>
        <color auto="1"/>
        <name val="BIZ UDゴシック"/>
        <family val="3"/>
        <charset val="128"/>
        <scheme val="none"/>
      </font>
      <numFmt numFmtId="176" formatCode="[$-411]ge\.m\.d;@"/>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numFmt numFmtId="176" formatCode="[$-411]ge\.m\.d;@"/>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BIZ UDゴシック"/>
        <family val="3"/>
        <charset val="128"/>
        <scheme val="none"/>
      </font>
    </dxf>
    <dxf>
      <border outline="0">
        <bottom style="thin">
          <color rgb="FF000000"/>
        </bottom>
      </border>
    </dxf>
    <dxf>
      <font>
        <strike val="0"/>
        <outline val="0"/>
        <shadow val="0"/>
        <u val="none"/>
        <vertAlign val="baseline"/>
        <color auto="1"/>
        <name val="BIZ UDゴシック"/>
        <family val="3"/>
        <charset val="128"/>
        <scheme val="none"/>
      </font>
    </dxf>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right"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1"/>
        <color auto="1"/>
        <name val="BIZ UDゴシック"/>
        <family val="3"/>
        <charset val="128"/>
        <scheme val="none"/>
      </font>
      <numFmt numFmtId="176" formatCode="[$-411]ge\.m\.d;@"/>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numFmt numFmtId="176" formatCode="[$-411]ge\.m\.d;@"/>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BIZ UDゴシック"/>
        <family val="3"/>
        <charset val="128"/>
        <scheme val="none"/>
      </font>
    </dxf>
    <dxf>
      <border outline="0">
        <bottom style="thin">
          <color rgb="FF000000"/>
        </bottom>
      </border>
    </dxf>
    <dxf>
      <font>
        <strike val="0"/>
        <outline val="0"/>
        <shadow val="0"/>
        <u val="none"/>
        <vertAlign val="baseline"/>
        <color auto="1"/>
        <name val="BIZ UDゴシック"/>
        <family val="3"/>
        <charset val="128"/>
        <scheme val="none"/>
      </font>
    </dxf>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right"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1"/>
        <color auto="1"/>
        <name val="BIZ UDゴシック"/>
        <family val="3"/>
        <charset val="128"/>
        <scheme val="none"/>
      </font>
      <numFmt numFmtId="176" formatCode="[$-411]ge\.m\.d;@"/>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numFmt numFmtId="176" formatCode="[$-411]ge\.m\.d;@"/>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BIZ UDゴシック"/>
        <family val="3"/>
        <charset val="128"/>
        <scheme val="none"/>
      </font>
    </dxf>
    <dxf>
      <border outline="0">
        <bottom style="thin">
          <color rgb="FF000000"/>
        </bottom>
      </border>
    </dxf>
    <dxf>
      <font>
        <strike val="0"/>
        <outline val="0"/>
        <shadow val="0"/>
        <u val="none"/>
        <vertAlign val="baseline"/>
        <color auto="1"/>
        <name val="BIZ UDゴシック"/>
        <family val="3"/>
        <charset val="128"/>
        <scheme val="none"/>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1" pivot="0" count="1" xr9:uid="{00000000-0011-0000-FFFF-FFFF00000000}">
      <tableStyleElement type="wholeTable" dxfId="72"/>
    </tableStyle>
  </tableStyles>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431800</xdr:colOff>
      <xdr:row>0</xdr:row>
      <xdr:rowOff>31751</xdr:rowOff>
    </xdr:from>
    <xdr:to>
      <xdr:col>19</xdr:col>
      <xdr:colOff>670880</xdr:colOff>
      <xdr:row>2</xdr:row>
      <xdr:rowOff>180591</xdr:rowOff>
    </xdr:to>
    <xdr:sp macro="" textlink="">
      <xdr:nvSpPr>
        <xdr:cNvPr id="4" name="正方形/長方形 3">
          <a:extLst>
            <a:ext uri="{FF2B5EF4-FFF2-40B4-BE49-F238E27FC236}">
              <a16:creationId xmlns:a16="http://schemas.microsoft.com/office/drawing/2014/main" id="{595136E4-A81B-4803-96F9-68CD855E1442}"/>
            </a:ext>
          </a:extLst>
        </xdr:cNvPr>
        <xdr:cNvSpPr/>
      </xdr:nvSpPr>
      <xdr:spPr>
        <a:xfrm>
          <a:off x="10737850" y="31751"/>
          <a:ext cx="2525080" cy="542540"/>
        </a:xfrm>
        <a:prstGeom prst="rect">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基本研修　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431800</xdr:colOff>
      <xdr:row>0</xdr:row>
      <xdr:rowOff>31751</xdr:rowOff>
    </xdr:from>
    <xdr:to>
      <xdr:col>19</xdr:col>
      <xdr:colOff>670880</xdr:colOff>
      <xdr:row>2</xdr:row>
      <xdr:rowOff>180591</xdr:rowOff>
    </xdr:to>
    <xdr:sp macro="" textlink="">
      <xdr:nvSpPr>
        <xdr:cNvPr id="2" name="正方形/長方形 1">
          <a:extLst>
            <a:ext uri="{FF2B5EF4-FFF2-40B4-BE49-F238E27FC236}">
              <a16:creationId xmlns:a16="http://schemas.microsoft.com/office/drawing/2014/main" id="{8FFCEF23-BF41-4B58-A762-372E92763233}"/>
            </a:ext>
          </a:extLst>
        </xdr:cNvPr>
        <xdr:cNvSpPr/>
      </xdr:nvSpPr>
      <xdr:spPr>
        <a:xfrm>
          <a:off x="10756900" y="31751"/>
          <a:ext cx="2525080" cy="545080"/>
        </a:xfrm>
        <a:prstGeom prst="rect">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選択研修　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336550</xdr:colOff>
      <xdr:row>9</xdr:row>
      <xdr:rowOff>186690</xdr:rowOff>
    </xdr:from>
    <xdr:to>
      <xdr:col>7</xdr:col>
      <xdr:colOff>642620</xdr:colOff>
      <xdr:row>11</xdr:row>
      <xdr:rowOff>228600</xdr:rowOff>
    </xdr:to>
    <xdr:sp macro="" textlink="">
      <xdr:nvSpPr>
        <xdr:cNvPr id="3" name="テキスト ボックス 2">
          <a:extLst>
            <a:ext uri="{FF2B5EF4-FFF2-40B4-BE49-F238E27FC236}">
              <a16:creationId xmlns:a16="http://schemas.microsoft.com/office/drawing/2014/main" id="{A84B160C-206C-251E-4029-B90E97A37038}"/>
            </a:ext>
          </a:extLst>
        </xdr:cNvPr>
        <xdr:cNvSpPr txBox="1"/>
      </xdr:nvSpPr>
      <xdr:spPr>
        <a:xfrm>
          <a:off x="2451100" y="2783840"/>
          <a:ext cx="4770120" cy="575310"/>
        </a:xfrm>
        <a:prstGeom prst="rect">
          <a:avLst/>
        </a:prstGeom>
        <a:solidFill>
          <a:srgbClr val="FFFFE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BIZ UDPゴシック" panose="020B0400000000000000" pitchFamily="50" charset="-128"/>
              <a:ea typeface="BIZ UDPゴシック" panose="020B0400000000000000" pitchFamily="50" charset="-128"/>
            </a:rPr>
            <a:t>変更箇所を</a:t>
          </a:r>
          <a:r>
            <a:rPr kumimoji="1" lang="ja-JP" altLang="en-US" sz="1100" b="1">
              <a:solidFill>
                <a:srgbClr val="FF0000"/>
              </a:solidFill>
              <a:latin typeface="BIZ UDPゴシック" panose="020B0400000000000000" pitchFamily="50" charset="-128"/>
              <a:ea typeface="BIZ UDPゴシック" panose="020B0400000000000000" pitchFamily="50" charset="-128"/>
            </a:rPr>
            <a:t>朱書き</a:t>
          </a:r>
          <a:r>
            <a:rPr kumimoji="1" lang="ja-JP" altLang="en-US" sz="1100" b="1">
              <a:latin typeface="BIZ UDPゴシック" panose="020B0400000000000000" pitchFamily="50" charset="-128"/>
              <a:ea typeface="BIZ UDPゴシック" panose="020B0400000000000000" pitchFamily="50" charset="-128"/>
            </a:rPr>
            <a:t>で入力してください。</a:t>
          </a:r>
          <a:endParaRPr kumimoji="1" lang="en-US" altLang="ja-JP" sz="1100" b="1">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研修生推薦名簿ではなく、</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研修生決定</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変更</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名簿</a:t>
          </a:r>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を提出してください。</a:t>
          </a:r>
          <a:endParaRPr lang="ja-JP" altLang="ja-JP">
            <a:effectLst/>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388620</xdr:colOff>
      <xdr:row>1</xdr:row>
      <xdr:rowOff>68581</xdr:rowOff>
    </xdr:from>
    <xdr:to>
      <xdr:col>14</xdr:col>
      <xdr:colOff>1419133</xdr:colOff>
      <xdr:row>2</xdr:row>
      <xdr:rowOff>182881</xdr:rowOff>
    </xdr:to>
    <xdr:sp macro="" textlink="">
      <xdr:nvSpPr>
        <xdr:cNvPr id="4" name="正方形/長方形 3">
          <a:extLst>
            <a:ext uri="{FF2B5EF4-FFF2-40B4-BE49-F238E27FC236}">
              <a16:creationId xmlns:a16="http://schemas.microsoft.com/office/drawing/2014/main" id="{144470B8-9BDB-4573-826E-D8A895B839AD}"/>
            </a:ext>
          </a:extLst>
        </xdr:cNvPr>
        <xdr:cNvSpPr/>
      </xdr:nvSpPr>
      <xdr:spPr>
        <a:xfrm>
          <a:off x="11597640" y="533401"/>
          <a:ext cx="1609633" cy="381000"/>
        </a:xfrm>
        <a:prstGeom prst="rect">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記載例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3EF889-36B8-40D6-9A23-127214069A23}" name="推薦名簿54" displayName="推薦名簿54" ref="A10:T11" totalsRowShown="0" headerRowDxfId="71" dataDxfId="69" headerRowBorderDxfId="70" tableBorderDxfId="68">
  <autoFilter ref="A10:T11" xr:uid="{00000000-0009-0000-0100-000001000000}"/>
  <tableColumns count="20">
    <tableColumn id="1" xr3:uid="{690DC520-DFE1-475D-A11C-DE78B79AB0E2}" name="No" dataDxfId="67">
      <calculatedColumnFormula>ROW()-10</calculatedColumnFormula>
    </tableColumn>
    <tableColumn id="2" xr3:uid="{E8298CC5-0C51-471D-9D6E-B3012B2166B1}" name="団体_x000a_ｺｰﾄﾞ" dataDxfId="66">
      <calculatedColumnFormula>IF(F11="","",$M$2)</calculatedColumnFormula>
    </tableColumn>
    <tableColumn id="3" xr3:uid="{EDE4461A-05BB-47E5-B121-C8739AF348A1}" name="所属長名" dataDxfId="65">
      <calculatedColumnFormula>IF(B11="","",VLOOKUP(B11,団体コード,2,FALSE))</calculatedColumnFormula>
    </tableColumn>
    <tableColumn id="4" xr3:uid="{12684DCA-2487-4FB6-8B4D-745EFE6619D7}" name="所属団体名" dataDxfId="64">
      <calculatedColumnFormula>IF(B11="","",VLOOKUP(B11,団体コード,3,FALSE))</calculatedColumnFormula>
    </tableColumn>
    <tableColumn id="5" xr3:uid="{00AEF734-220C-4619-9AF2-4BC788CFB181}" name="職員_x000a_番号" dataDxfId="63"/>
    <tableColumn id="6" xr3:uid="{994530C6-7B65-4C1E-93CE-DA75CDD45D9A}" name="職員名" dataDxfId="62"/>
    <tableColumn id="7" xr3:uid="{2CC85FDF-929E-4436-B28F-DDF5379E8410}" name="ﾌﾘｶﾞﾅ" dataDxfId="61"/>
    <tableColumn id="8" xr3:uid="{4BC8950E-78F9-47BF-BA80-2DB300FCBF73}" name="性別_x000a_男:1_x000a_女:2" dataDxfId="60"/>
    <tableColumn id="9" xr3:uid="{424D908D-DABE-4493-9092-B1FF82AD2AA1}" name="勤務箇所名" dataDxfId="59"/>
    <tableColumn id="10" xr3:uid="{6A664DF5-2B19-4682-A8A0-CE6C15EC3060}" name="職名" dataDxfId="58"/>
    <tableColumn id="11" xr3:uid="{5137F604-EF68-4166-8D75-CABAD7B6E7BF}" name="職種" dataDxfId="57"/>
    <tableColumn id="12" xr3:uid="{8B293889-B7A8-4F61-8FF7-DEF060008E0A}" name="生年月日" dataDxfId="56"/>
    <tableColumn id="13" xr3:uid="{4B713EC7-6C61-4B9D-A568-EA7AF6029BA2}" name="採用年月日" dataDxfId="55"/>
    <tableColumn id="14" xr3:uid="{378EF1D6-28FD-445A-88A9-C0EC1719AF64}" name="宿泊室_x000a_(バリアフリー室・外泊)" dataDxfId="54"/>
    <tableColumn id="19" xr3:uid="{0348BA07-DA09-421C-8125-8647ADBB8BA6}" name="受講回" dataDxfId="53"/>
    <tableColumn id="18" xr3:uid="{A017BDDA-8FF3-4984-AA4F-0624DCC62DB7}" name="接続方法_x000a_(個人･拠点)" dataDxfId="52"/>
    <tableColumn id="20" xr3:uid="{226160F3-1C5D-4963-B6EB-E388D08DC659}" name="人数" dataDxfId="51"/>
    <tableColumn id="15" xr3:uid="{284B6DD0-41FA-4FC6-9453-4009DAA124D0}" name="備考欄_x000a_宿泊室(バリアフリー室・外泊)_x000a_入力の際は理由を記載" dataDxfId="50"/>
    <tableColumn id="16" xr3:uid="{8E8CE513-9CEE-4F7C-9DB0-F27EB187A7D8}" name="第２希望" dataDxfId="49"/>
    <tableColumn id="17" xr3:uid="{01B656BC-6C74-4EE8-9F2A-D2D715812928}" name="第３希望" dataDxfId="48"/>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37D25EB-E621-412B-B7CB-55D8BB9DC555}" name="推薦名簿5" displayName="推薦名簿5" ref="A10:T20" totalsRowShown="0" headerRowDxfId="47" dataDxfId="45" headerRowBorderDxfId="46" tableBorderDxfId="44">
  <autoFilter ref="A10:T20" xr:uid="{00000000-0009-0000-0100-000001000000}"/>
  <tableColumns count="20">
    <tableColumn id="1" xr3:uid="{814188ED-683E-4096-B359-8825EF6F0426}" name="No" dataDxfId="43">
      <calculatedColumnFormula>ROW()-10</calculatedColumnFormula>
    </tableColumn>
    <tableColumn id="2" xr3:uid="{0C18E9BE-3F37-4A1F-A15D-1D2C6B350D20}" name="団体_x000a_ｺｰﾄﾞ" dataDxfId="42">
      <calculatedColumnFormula>IF(F11="","",$M$2)</calculatedColumnFormula>
    </tableColumn>
    <tableColumn id="3" xr3:uid="{D3703517-76E2-4B3C-B166-04C457EBA89F}" name="所属長名" dataDxfId="41">
      <calculatedColumnFormula>IF(B11="","",VLOOKUP(B11,団体コード,2,FALSE))</calculatedColumnFormula>
    </tableColumn>
    <tableColumn id="4" xr3:uid="{68B6A290-4F02-46FE-92F2-9DC9EA42896C}" name="所属団体名" dataDxfId="40">
      <calculatedColumnFormula>IF(B11="","",VLOOKUP(B11,団体コード,3,FALSE))</calculatedColumnFormula>
    </tableColumn>
    <tableColumn id="5" xr3:uid="{61CC6AED-640E-47E3-99EA-490215053A4B}" name="職員_x000a_番号" dataDxfId="39"/>
    <tableColumn id="6" xr3:uid="{5386FA64-A62C-4525-BB5F-6C284C5AB295}" name="職員名" dataDxfId="38"/>
    <tableColumn id="7" xr3:uid="{E72DE0FB-80D1-44B5-BA6E-075B75DAF1A5}" name="ﾌﾘｶﾞﾅ" dataDxfId="37"/>
    <tableColumn id="8" xr3:uid="{40484CFB-378C-4CE4-8B66-5F799EBA6B05}" name="性別_x000a_男:1_x000a_女:2" dataDxfId="36"/>
    <tableColumn id="9" xr3:uid="{940F97CA-A35E-4D59-90F3-45958E052797}" name="勤務箇所名" dataDxfId="35"/>
    <tableColumn id="10" xr3:uid="{B82E151F-E8D3-40E6-A064-DD66FAACF4CC}" name="職名" dataDxfId="34"/>
    <tableColumn id="11" xr3:uid="{01359BB5-43AF-479C-86D8-3818630CDE99}" name="職種" dataDxfId="33"/>
    <tableColumn id="12" xr3:uid="{CA1CF810-451E-4C9D-B957-8BC0C51D42F0}" name="生年月日" dataDxfId="32"/>
    <tableColumn id="13" xr3:uid="{E1888137-5B5D-4D47-865C-961AC8220D61}" name="採用年月日" dataDxfId="31"/>
    <tableColumn id="14" xr3:uid="{D4CE5445-C507-4BD2-994D-F22FA72F713B}" name="宿泊室_x000a_(バリアフリー室・外泊)" dataDxfId="30"/>
    <tableColumn id="19" xr3:uid="{3B6E0E02-7A67-4FCA-A385-546FAEE0544D}" name="受講回" dataDxfId="29"/>
    <tableColumn id="18" xr3:uid="{36F4639E-0213-48FD-9596-8B4BF0C6E92C}" name="接続方法_x000a_(個人･拠点)" dataDxfId="28"/>
    <tableColumn id="20" xr3:uid="{A394E256-CE90-4A85-83A2-DC3C404BF04F}" name="人数" dataDxfId="27"/>
    <tableColumn id="15" xr3:uid="{EC70C33C-F39C-425D-BC47-172AB9C128C5}" name="備考欄_x000a_宿泊室(バリアフリー室・外泊)_x000a_入力の際は理由を記載" dataDxfId="26"/>
    <tableColumn id="16" xr3:uid="{488A54DE-4F1F-49C8-A337-7CD6FE8B024E}" name="第２希望" dataDxfId="25"/>
    <tableColumn id="17" xr3:uid="{0E0F8EF1-2771-4575-B820-93A8D04952E3}" name="第３希望" dataDxfId="24"/>
  </tableColumns>
  <tableStyleInfo name="テーブル スタイル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1B48B-51CC-4B6C-B8FD-B07C4ABAD910}" name="推薦名簿53" displayName="推薦名簿53" ref="A10:T14" totalsRowShown="0" headerRowDxfId="23" dataDxfId="21" headerRowBorderDxfId="22" tableBorderDxfId="20">
  <autoFilter ref="A10:T14" xr:uid="{00000000-0009-0000-0100-000001000000}"/>
  <tableColumns count="20">
    <tableColumn id="1" xr3:uid="{66E5B622-B107-40C4-8990-48A7F9EE2C53}" name="No" dataDxfId="19">
      <calculatedColumnFormula>ROW()-10</calculatedColumnFormula>
    </tableColumn>
    <tableColumn id="2" xr3:uid="{289CC74D-11B5-4F85-ACBF-D5AC27A25B32}" name="団体_x000a_ｺｰﾄﾞ" dataDxfId="18">
      <calculatedColumnFormula>IF(F11="","",$M$2)</calculatedColumnFormula>
    </tableColumn>
    <tableColumn id="3" xr3:uid="{06722ADD-595A-4308-A039-F80767244582}" name="所属長名" dataDxfId="17">
      <calculatedColumnFormula>IF(B11="","",VLOOKUP(B11,団体コード,2,FALSE))</calculatedColumnFormula>
    </tableColumn>
    <tableColumn id="4" xr3:uid="{3ED9BC5C-20DB-4AC4-8DAE-2A3CF3B14937}" name="所属団体名" dataDxfId="16">
      <calculatedColumnFormula>IF(B11="","",VLOOKUP(B11,団体コード,3,FALSE))</calculatedColumnFormula>
    </tableColumn>
    <tableColumn id="5" xr3:uid="{96E3F369-9636-48B2-9B1A-32677589AEBE}" name="職員_x000a_番号" dataDxfId="15"/>
    <tableColumn id="6" xr3:uid="{6FBC312E-3024-4D4E-A89A-51380841A5A1}" name="職員名" dataDxfId="14"/>
    <tableColumn id="7" xr3:uid="{8F42287C-AF7E-4D1A-96DE-FE0D0C483664}" name="ﾌﾘｶﾞﾅ" dataDxfId="13"/>
    <tableColumn id="8" xr3:uid="{A510DC7D-8298-4DFA-9308-C8A2206F0585}" name="性別_x000a_男:1_x000a_女:2" dataDxfId="12"/>
    <tableColumn id="9" xr3:uid="{E66E4713-AF24-45F8-8725-ED8F9EA80DA2}" name="勤務箇所名" dataDxfId="11"/>
    <tableColumn id="10" xr3:uid="{F283F9EE-0E81-4F33-B325-E46B0B8D0D8D}" name="職名" dataDxfId="10"/>
    <tableColumn id="11" xr3:uid="{15D5F5AF-88EA-4E1C-A84F-AD25510603A0}" name="職種" dataDxfId="9"/>
    <tableColumn id="12" xr3:uid="{E483535E-8987-4CD5-84D0-A02CAB41A9EA}" name="生年月日" dataDxfId="8"/>
    <tableColumn id="13" xr3:uid="{627401B4-F308-4CA3-AC0E-46B08FD30774}" name="採用年月日" dataDxfId="7"/>
    <tableColumn id="14" xr3:uid="{04881BAB-B827-4F18-83FF-2E1ED5EA9435}" name="宿泊室_x000a_(バリアフリー室・外泊)" dataDxfId="6"/>
    <tableColumn id="19" xr3:uid="{845F4D4A-5B58-493D-A7DD-977173A3E712}" name="受講回" dataDxfId="5"/>
    <tableColumn id="18" xr3:uid="{6477B9F4-B2EC-4377-82BF-59E24008A9A2}" name="接続方法_x000a_(個人･拠点)" dataDxfId="4"/>
    <tableColumn id="20" xr3:uid="{A12BEAC4-0CB8-4E3E-B3D1-EBE1F16B472E}" name="人数" dataDxfId="3"/>
    <tableColumn id="15" xr3:uid="{09F3747F-AE3D-4BB8-9D1B-C61ABB888EB2}" name="備考欄_x000a_宿泊室(バリアフリー室・外泊)_x000a_入力の際は理由を記載" dataDxfId="2"/>
    <tableColumn id="16" xr3:uid="{3E6DF18F-89C5-4782-957A-ABD2955FD0FC}" name="第２希望" dataDxfId="1"/>
    <tableColumn id="17" xr3:uid="{90A6639E-6F6E-4C93-80F1-497CA8E67E46}" name="第３希望" dataDxfId="0"/>
  </tableColumns>
  <tableStyleInfo name="テーブル スタイル 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6C77-399E-4EBB-BADE-11948A572D56}">
  <sheetPr>
    <tabColor theme="5" tint="0.79998168889431442"/>
    <pageSetUpPr fitToPage="1"/>
  </sheetPr>
  <dimension ref="A1:X13"/>
  <sheetViews>
    <sheetView tabSelected="1" workbookViewId="0">
      <selection activeCell="F7" sqref="F7:J7"/>
    </sheetView>
  </sheetViews>
  <sheetFormatPr defaultColWidth="9" defaultRowHeight="12.6"/>
  <cols>
    <col min="1" max="1" width="5" style="1" customWidth="1"/>
    <col min="2" max="4" width="7.19921875" style="1" hidden="1" customWidth="1"/>
    <col min="5" max="5" width="7.59765625" style="1" customWidth="1"/>
    <col min="6" max="6" width="14.59765625" style="1" customWidth="1"/>
    <col min="7" max="7" width="12.69921875" style="1" customWidth="1"/>
    <col min="8" max="8" width="4.8984375" style="1" customWidth="1"/>
    <col min="9" max="9" width="16.3984375" style="1" customWidth="1"/>
    <col min="10" max="10" width="7.69921875" style="1" customWidth="1"/>
    <col min="11" max="11" width="5.59765625" style="1" bestFit="1" customWidth="1"/>
    <col min="12" max="12" width="10.69921875" style="1" customWidth="1"/>
    <col min="13" max="13" width="12.59765625" style="1" customWidth="1"/>
    <col min="14" max="14" width="12.09765625" style="1" customWidth="1"/>
    <col min="15" max="15" width="8.19921875" style="1" customWidth="1"/>
    <col min="16" max="17" width="8.69921875" style="1" customWidth="1"/>
    <col min="18" max="18" width="21" style="1" customWidth="1"/>
    <col min="19" max="16384" width="9" style="1"/>
  </cols>
  <sheetData>
    <row r="1" spans="1:24" ht="15.75" customHeight="1">
      <c r="A1" s="1" t="s">
        <v>195</v>
      </c>
      <c r="L1" s="2"/>
    </row>
    <row r="2" spans="1:24" ht="15.75" customHeight="1">
      <c r="L2" s="3" t="s">
        <v>167</v>
      </c>
      <c r="M2" s="4"/>
      <c r="O2" s="1" t="s">
        <v>178</v>
      </c>
      <c r="P2" s="1" t="s">
        <v>179</v>
      </c>
      <c r="Q2" s="1" t="s">
        <v>189</v>
      </c>
    </row>
    <row r="3" spans="1:24" ht="15.75" customHeight="1">
      <c r="A3" s="1" t="s">
        <v>22</v>
      </c>
      <c r="L3" s="3" t="s">
        <v>169</v>
      </c>
      <c r="M3" s="1" t="str">
        <f>IF(M2="","",VLOOKUP(M2,団体コード,2,FALSE))</f>
        <v/>
      </c>
    </row>
    <row r="4" spans="1:24" ht="12.9" customHeight="1"/>
    <row r="5" spans="1:24" ht="26.25" customHeight="1">
      <c r="F5" s="5" t="s">
        <v>177</v>
      </c>
      <c r="J5" s="6"/>
      <c r="K5" s="6"/>
      <c r="L5" s="6"/>
      <c r="M5" s="6"/>
      <c r="N5" s="7"/>
      <c r="O5" s="7"/>
      <c r="P5" s="7"/>
      <c r="Q5" s="7"/>
      <c r="S5" s="6"/>
      <c r="T5" s="6"/>
      <c r="U5" s="6"/>
      <c r="V5" s="6"/>
    </row>
    <row r="6" spans="1:24" ht="12.9" customHeight="1" thickBot="1">
      <c r="J6" s="6"/>
      <c r="K6" s="6"/>
      <c r="L6" s="6"/>
      <c r="M6" s="6"/>
      <c r="N6" s="6"/>
      <c r="O6" s="6"/>
      <c r="P6" s="6"/>
      <c r="Q6" s="6"/>
      <c r="R6" s="6"/>
      <c r="S6" s="6"/>
      <c r="T6" s="6"/>
      <c r="U6" s="6"/>
      <c r="V6" s="6"/>
      <c r="W6" s="6"/>
      <c r="X6" s="6"/>
    </row>
    <row r="7" spans="1:24" ht="34.799999999999997" customHeight="1" thickBot="1">
      <c r="A7" s="79" t="s">
        <v>198</v>
      </c>
      <c r="B7" s="80"/>
      <c r="C7" s="80"/>
      <c r="D7" s="80"/>
      <c r="E7" s="80"/>
      <c r="F7" s="81"/>
      <c r="G7" s="82"/>
      <c r="H7" s="82"/>
      <c r="I7" s="82"/>
      <c r="J7" s="83"/>
      <c r="L7" s="6"/>
      <c r="M7" s="6"/>
    </row>
    <row r="8" spans="1:24" ht="15" customHeight="1"/>
    <row r="9" spans="1:24" ht="15" customHeight="1">
      <c r="P9" s="84" t="s">
        <v>190</v>
      </c>
      <c r="Q9" s="85"/>
    </row>
    <row r="10" spans="1:24" ht="32.4">
      <c r="A10" s="8" t="s">
        <v>174</v>
      </c>
      <c r="B10" s="9" t="s">
        <v>6</v>
      </c>
      <c r="C10" s="9" t="s">
        <v>164</v>
      </c>
      <c r="D10" s="9" t="s">
        <v>165</v>
      </c>
      <c r="E10" s="10" t="s">
        <v>170</v>
      </c>
      <c r="F10" s="11" t="s">
        <v>0</v>
      </c>
      <c r="G10" s="11" t="s">
        <v>1</v>
      </c>
      <c r="H10" s="12" t="s">
        <v>194</v>
      </c>
      <c r="I10" s="11" t="s">
        <v>2</v>
      </c>
      <c r="J10" s="11" t="s">
        <v>3</v>
      </c>
      <c r="K10" s="10" t="s">
        <v>197</v>
      </c>
      <c r="L10" s="11" t="s">
        <v>4</v>
      </c>
      <c r="M10" s="11" t="s">
        <v>5</v>
      </c>
      <c r="N10" s="13" t="s">
        <v>340</v>
      </c>
      <c r="O10" s="14" t="s">
        <v>176</v>
      </c>
      <c r="P10" s="12" t="s">
        <v>339</v>
      </c>
      <c r="Q10" s="10" t="s">
        <v>175</v>
      </c>
      <c r="R10" s="12" t="s">
        <v>341</v>
      </c>
      <c r="S10" s="15" t="s">
        <v>342</v>
      </c>
      <c r="T10" s="16" t="s">
        <v>343</v>
      </c>
    </row>
    <row r="11" spans="1:24" s="72" customFormat="1" ht="27" customHeight="1">
      <c r="A11" s="17">
        <f>ROW()-10</f>
        <v>1</v>
      </c>
      <c r="B11" s="17"/>
      <c r="C11" s="17"/>
      <c r="D11" s="17"/>
      <c r="E11" s="17"/>
      <c r="F11" s="17"/>
      <c r="G11" s="17"/>
      <c r="H11" s="17"/>
      <c r="I11" s="17"/>
      <c r="J11" s="17"/>
      <c r="K11" s="17"/>
      <c r="L11" s="18"/>
      <c r="M11" s="18"/>
      <c r="N11" s="19"/>
      <c r="O11" s="17"/>
      <c r="P11" s="21"/>
      <c r="Q11" s="22"/>
      <c r="R11" s="71"/>
    </row>
    <row r="12" spans="1:24" ht="27" customHeight="1"/>
    <row r="13" spans="1:24" ht="27" customHeight="1"/>
  </sheetData>
  <mergeCells count="3">
    <mergeCell ref="A7:E7"/>
    <mergeCell ref="F7:J7"/>
    <mergeCell ref="P9:Q9"/>
  </mergeCells>
  <phoneticPr fontId="2"/>
  <dataValidations count="9">
    <dataValidation type="list" allowBlank="1" showInputMessage="1" showErrorMessage="1" sqref="WVJ7:WVL7 WLN7:WLP7 WBR7:WBT7 VRV7:VRX7 VHZ7:VIB7 UYD7:UYF7 UOH7:UOJ7 UEL7:UEN7 TUP7:TUR7 TKT7:TKV7 TAX7:TAZ7 SRB7:SRD7 SHF7:SHH7 RXJ7:RXL7 RNN7:RNP7 RDR7:RDT7 QTV7:QTX7 QJZ7:QKB7 QAD7:QAF7 PQH7:PQJ7 PGL7:PGN7 OWP7:OWR7 OMT7:OMV7 OCX7:OCZ7 NTB7:NTD7 NJF7:NJH7 MZJ7:MZL7 MPN7:MPP7 MFR7:MFT7 LVV7:LVX7 LLZ7:LMB7 LCD7:LCF7 KSH7:KSJ7 KIL7:KIN7 JYP7:JYR7 JOT7:JOV7 JEX7:JEZ7 IVB7:IVD7 ILF7:ILH7 IBJ7:IBL7 HRN7:HRP7 HHR7:HHT7 GXV7:GXX7 GNZ7:GOB7 GED7:GEF7 FUH7:FUJ7 FKL7:FKN7 FAP7:FAR7 EQT7:EQV7 EGX7:EGZ7 DXB7:DXD7 DNF7:DNH7 DDJ7:DDL7 CTN7:CTP7 CJR7:CJT7 BZV7:BZX7 BPZ7:BQB7 BGD7:BGF7 AWH7:AWJ7 AML7:AMN7 ACP7:ACR7 ST7:SV7 IX7:IZ7" xr:uid="{BC5D5CA6-CB2A-4434-B006-8A383DCACBEA}">
      <formula1>#REF!</formula1>
    </dataValidation>
    <dataValidation imeMode="hiragana" allowBlank="1" showInputMessage="1" showErrorMessage="1" sqref="L11:M11 I11:J11 F11 Q11" xr:uid="{3C316541-4688-40CB-81D6-82A77D61494C}"/>
    <dataValidation type="list" imeMode="hiragana" allowBlank="1" showInputMessage="1" showErrorMessage="1" sqref="P11" xr:uid="{0CF83CBC-4241-42C8-9455-600C64CA74E5}">
      <formula1>"個人,拠点"</formula1>
    </dataValidation>
    <dataValidation imeMode="halfAlpha" allowBlank="1" showInputMessage="1" showErrorMessage="1" sqref="E11" xr:uid="{A33B7740-DA23-4982-AB8D-0B179F7C7304}"/>
    <dataValidation imeMode="halfKatakana" allowBlank="1" showInputMessage="1" showErrorMessage="1" sqref="G11" xr:uid="{DF810BF7-FC5F-4D3D-BF88-61E685DB1E17}"/>
    <dataValidation type="list" imeMode="halfAlpha" allowBlank="1" showInputMessage="1" showErrorMessage="1" sqref="K11" xr:uid="{3E902CDC-8C97-4538-AA76-C30DD2F584E2}">
      <formula1>"1,2,3,4,5,6,7"</formula1>
    </dataValidation>
    <dataValidation type="list" imeMode="halfAlpha" allowBlank="1" showInputMessage="1" showErrorMessage="1" sqref="H11" xr:uid="{D8FC992F-D696-4BBF-9B29-089E7FBDF40E}">
      <formula1>"1,2, ,"</formula1>
    </dataValidation>
    <dataValidation type="list" imeMode="hiragana" allowBlank="1" showInputMessage="1" showErrorMessage="1" sqref="N11" xr:uid="{343E4F9C-2BFE-4B0E-A1E9-775E54DB83B4}">
      <formula1>"バリアフリー室,外泊,一部外泊"</formula1>
    </dataValidation>
    <dataValidation type="list" allowBlank="1" showInputMessage="1" showErrorMessage="1" sqref="O11 S11:T11" xr:uid="{2A44E787-ACD9-4BE4-95AD-0200CC7726E0}">
      <formula1>"いつでも可,1,2,3,4,5,6,7,8,9"</formula1>
    </dataValidation>
  </dataValidations>
  <printOptions horizontalCentered="1"/>
  <pageMargins left="0.55118110236220474" right="0.51181102362204722" top="0.62992125984251968" bottom="0.51181102362204722" header="0.31496062992125984" footer="0.11811023622047245"/>
  <pageSetup paperSize="9" scale="71" orientation="landscape" cellComments="asDisplayed"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5402D262-791C-4EBE-9841-B4BACC6B6EBA}">
          <x14:formula1>
            <xm:f>'【参照用】課程コード '!$C$2:$C$21</xm:f>
          </x14:formula1>
          <xm:sqref>F7:J7</xm:sqref>
        </x14:dataValidation>
        <x14:dataValidation type="list" allowBlank="1" showInputMessage="1" showErrorMessage="1" xr:uid="{E1E055D3-65CC-4260-A449-57F89AF21D77}">
          <x14:formula1>
            <xm:f>【参照用】団体コード!$B$2:$B$127</xm:f>
          </x14:formula1>
          <xm:sqref>M2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9E7A5-6F67-4F63-9EAC-6028E79AC13D}">
  <sheetPr>
    <pageSetUpPr fitToPage="1"/>
  </sheetPr>
  <dimension ref="A1:X22"/>
  <sheetViews>
    <sheetView topLeftCell="E2" zoomScaleNormal="100" workbookViewId="0">
      <selection activeCell="G4" sqref="G4"/>
    </sheetView>
  </sheetViews>
  <sheetFormatPr defaultColWidth="9" defaultRowHeight="12.6"/>
  <cols>
    <col min="1" max="1" width="5" style="1" customWidth="1"/>
    <col min="2" max="4" width="7.19921875" style="1" hidden="1" customWidth="1"/>
    <col min="5" max="5" width="7.59765625" style="1" customWidth="1"/>
    <col min="6" max="6" width="14.59765625" style="1" customWidth="1"/>
    <col min="7" max="7" width="12.69921875" style="1" customWidth="1"/>
    <col min="8" max="8" width="4.8984375" style="1" customWidth="1"/>
    <col min="9" max="9" width="16.3984375" style="1" customWidth="1"/>
    <col min="10" max="10" width="7.69921875" style="1" customWidth="1"/>
    <col min="11" max="11" width="5.59765625" style="1" bestFit="1" customWidth="1"/>
    <col min="12" max="12" width="10.69921875" style="1" customWidth="1"/>
    <col min="13" max="13" width="12.59765625" style="1" customWidth="1"/>
    <col min="14" max="14" width="12.09765625" style="1" customWidth="1"/>
    <col min="15" max="15" width="8.19921875" style="1" customWidth="1"/>
    <col min="16" max="17" width="8.69921875" style="1" customWidth="1"/>
    <col min="18" max="18" width="21" style="1" customWidth="1"/>
    <col min="19" max="16384" width="9" style="1"/>
  </cols>
  <sheetData>
    <row r="1" spans="1:24" ht="15.75" customHeight="1">
      <c r="A1" s="1" t="s">
        <v>195</v>
      </c>
      <c r="L1" s="2"/>
    </row>
    <row r="2" spans="1:24" ht="15.75" customHeight="1">
      <c r="L2" s="3" t="s">
        <v>167</v>
      </c>
      <c r="M2" s="4">
        <v>2010</v>
      </c>
      <c r="O2" s="1" t="s">
        <v>344</v>
      </c>
      <c r="P2" s="1" t="s">
        <v>200</v>
      </c>
      <c r="Q2" s="1" t="s">
        <v>346</v>
      </c>
    </row>
    <row r="3" spans="1:24" ht="15.75" customHeight="1">
      <c r="A3" s="1" t="s">
        <v>22</v>
      </c>
      <c r="L3" s="3" t="s">
        <v>169</v>
      </c>
      <c r="M3" s="1" t="str">
        <f>IF(M2="","",VLOOKUP(M2,団体コード,2,FALSE))</f>
        <v>福島市長</v>
      </c>
    </row>
    <row r="4" spans="1:24" ht="12.9" customHeight="1"/>
    <row r="5" spans="1:24" ht="26.25" customHeight="1">
      <c r="F5" s="5" t="s">
        <v>177</v>
      </c>
      <c r="J5" s="6"/>
      <c r="K5" s="6"/>
      <c r="L5" s="6"/>
      <c r="M5" s="6"/>
      <c r="N5" s="7"/>
      <c r="O5" s="7"/>
      <c r="P5" s="7"/>
      <c r="Q5" s="7"/>
      <c r="S5" s="6"/>
      <c r="T5" s="6"/>
      <c r="U5" s="6"/>
      <c r="V5" s="6"/>
    </row>
    <row r="6" spans="1:24" ht="12.9" customHeight="1" thickBot="1">
      <c r="J6" s="6"/>
      <c r="K6" s="6"/>
      <c r="L6" s="6"/>
      <c r="M6" s="6"/>
      <c r="N6" s="6"/>
      <c r="O6" s="6"/>
      <c r="P6" s="6"/>
      <c r="Q6" s="6"/>
      <c r="R6" s="6"/>
      <c r="S6" s="6"/>
      <c r="T6" s="6"/>
      <c r="U6" s="6"/>
      <c r="V6" s="6"/>
      <c r="W6" s="6"/>
      <c r="X6" s="6"/>
    </row>
    <row r="7" spans="1:24" ht="34.799999999999997" customHeight="1" thickBot="1">
      <c r="A7" s="79" t="s">
        <v>198</v>
      </c>
      <c r="B7" s="80"/>
      <c r="C7" s="80"/>
      <c r="D7" s="80"/>
      <c r="E7" s="80"/>
      <c r="F7" s="81" t="s">
        <v>330</v>
      </c>
      <c r="G7" s="82"/>
      <c r="H7" s="82"/>
      <c r="I7" s="82"/>
      <c r="J7" s="83"/>
      <c r="L7" s="6"/>
      <c r="M7" s="6"/>
    </row>
    <row r="8" spans="1:24" ht="15" customHeight="1"/>
    <row r="9" spans="1:24" ht="15" customHeight="1">
      <c r="P9" s="84" t="s">
        <v>190</v>
      </c>
      <c r="Q9" s="85"/>
    </row>
    <row r="10" spans="1:24" ht="32.4">
      <c r="A10" s="8" t="s">
        <v>174</v>
      </c>
      <c r="B10" s="9" t="s">
        <v>6</v>
      </c>
      <c r="C10" s="9" t="s">
        <v>164</v>
      </c>
      <c r="D10" s="9" t="s">
        <v>165</v>
      </c>
      <c r="E10" s="10" t="s">
        <v>170</v>
      </c>
      <c r="F10" s="11" t="s">
        <v>0</v>
      </c>
      <c r="G10" s="11" t="s">
        <v>1</v>
      </c>
      <c r="H10" s="12" t="s">
        <v>194</v>
      </c>
      <c r="I10" s="11" t="s">
        <v>2</v>
      </c>
      <c r="J10" s="11" t="s">
        <v>3</v>
      </c>
      <c r="K10" s="10" t="s">
        <v>197</v>
      </c>
      <c r="L10" s="11" t="s">
        <v>4</v>
      </c>
      <c r="M10" s="11" t="s">
        <v>5</v>
      </c>
      <c r="N10" s="13" t="s">
        <v>340</v>
      </c>
      <c r="O10" s="14" t="s">
        <v>176</v>
      </c>
      <c r="P10" s="12" t="s">
        <v>339</v>
      </c>
      <c r="Q10" s="10" t="s">
        <v>175</v>
      </c>
      <c r="R10" s="12" t="s">
        <v>341</v>
      </c>
      <c r="S10" s="15" t="s">
        <v>342</v>
      </c>
      <c r="T10" s="16" t="s">
        <v>343</v>
      </c>
    </row>
    <row r="11" spans="1:24" s="72" customFormat="1" ht="27" customHeight="1">
      <c r="A11" s="17">
        <f>ROW()-10</f>
        <v>1</v>
      </c>
      <c r="B11" s="17">
        <f>IF(F11="","",$M$2)</f>
        <v>2010</v>
      </c>
      <c r="C11" s="17" t="str">
        <f t="shared" ref="C11" si="0">IF(B11="","",VLOOKUP(B11,団体コード,2,FALSE))</f>
        <v>福島市長</v>
      </c>
      <c r="D11" s="17" t="str">
        <f t="shared" ref="D11" si="1">IF(B11="","",VLOOKUP(B11,団体コード,3,FALSE))</f>
        <v>福島市</v>
      </c>
      <c r="E11" s="17">
        <v>1010101</v>
      </c>
      <c r="F11" s="17" t="s">
        <v>171</v>
      </c>
      <c r="G11" s="17" t="s">
        <v>188</v>
      </c>
      <c r="H11" s="17">
        <v>1</v>
      </c>
      <c r="I11" s="17" t="s">
        <v>172</v>
      </c>
      <c r="J11" s="17" t="s">
        <v>173</v>
      </c>
      <c r="K11" s="17">
        <v>1</v>
      </c>
      <c r="L11" s="18">
        <v>36800</v>
      </c>
      <c r="M11" s="18">
        <v>45017</v>
      </c>
      <c r="N11" s="19"/>
      <c r="O11" s="17">
        <v>1</v>
      </c>
      <c r="P11" s="21"/>
      <c r="Q11" s="22"/>
      <c r="R11" s="71"/>
    </row>
    <row r="12" spans="1:24" ht="27" customHeight="1">
      <c r="A12" s="17">
        <f t="shared" ref="A12:A18" si="2">ROW()-10</f>
        <v>2</v>
      </c>
      <c r="B12" s="17">
        <f t="shared" ref="B12:B18" si="3">IF(F12="","",$M$2)</f>
        <v>2010</v>
      </c>
      <c r="C12" s="17" t="str">
        <f t="shared" ref="C12:C20" si="4">IF(B12="","",VLOOKUP(B12,団体コード,2,FALSE))</f>
        <v>福島市長</v>
      </c>
      <c r="D12" s="17" t="str">
        <f t="shared" ref="D12:D20" si="5">IF(B12="","",VLOOKUP(B12,団体コード,3,FALSE))</f>
        <v>福島市</v>
      </c>
      <c r="E12" s="17">
        <v>1010102</v>
      </c>
      <c r="F12" s="17" t="s">
        <v>8</v>
      </c>
      <c r="G12" s="17" t="s">
        <v>9</v>
      </c>
      <c r="H12" s="17">
        <v>1</v>
      </c>
      <c r="I12" s="17" t="s">
        <v>10</v>
      </c>
      <c r="J12" s="17" t="s">
        <v>7</v>
      </c>
      <c r="K12" s="17">
        <v>1</v>
      </c>
      <c r="L12" s="18">
        <v>36801</v>
      </c>
      <c r="M12" s="18">
        <v>45017</v>
      </c>
      <c r="N12" s="19"/>
      <c r="O12" s="20">
        <v>1</v>
      </c>
      <c r="P12" s="21"/>
      <c r="Q12" s="22"/>
      <c r="R12" s="29"/>
      <c r="S12" s="30"/>
      <c r="T12" s="30"/>
    </row>
    <row r="13" spans="1:24" ht="27" customHeight="1">
      <c r="A13" s="17">
        <f t="shared" si="2"/>
        <v>3</v>
      </c>
      <c r="B13" s="17">
        <f t="shared" si="3"/>
        <v>2010</v>
      </c>
      <c r="C13" s="17" t="str">
        <f t="shared" si="4"/>
        <v>福島市長</v>
      </c>
      <c r="D13" s="17" t="str">
        <f t="shared" si="5"/>
        <v>福島市</v>
      </c>
      <c r="E13" s="17">
        <v>1010103</v>
      </c>
      <c r="F13" s="17" t="s">
        <v>11</v>
      </c>
      <c r="G13" s="17" t="s">
        <v>12</v>
      </c>
      <c r="H13" s="17">
        <v>1</v>
      </c>
      <c r="I13" s="17" t="s">
        <v>359</v>
      </c>
      <c r="J13" s="17" t="s">
        <v>7</v>
      </c>
      <c r="K13" s="17">
        <v>1</v>
      </c>
      <c r="L13" s="18">
        <v>36802</v>
      </c>
      <c r="M13" s="18">
        <v>45017</v>
      </c>
      <c r="N13" s="19"/>
      <c r="O13" s="20">
        <v>1</v>
      </c>
      <c r="P13" s="21"/>
      <c r="Q13" s="22"/>
      <c r="R13" s="29"/>
      <c r="S13" s="30"/>
      <c r="T13" s="30"/>
    </row>
    <row r="14" spans="1:24" ht="27" customHeight="1">
      <c r="A14" s="17">
        <f t="shared" si="2"/>
        <v>4</v>
      </c>
      <c r="B14" s="17">
        <f t="shared" si="3"/>
        <v>2010</v>
      </c>
      <c r="C14" s="17" t="str">
        <f t="shared" si="4"/>
        <v>福島市長</v>
      </c>
      <c r="D14" s="17" t="str">
        <f t="shared" si="5"/>
        <v>福島市</v>
      </c>
      <c r="E14" s="17">
        <v>1010104</v>
      </c>
      <c r="F14" s="17" t="s">
        <v>13</v>
      </c>
      <c r="G14" s="17" t="s">
        <v>14</v>
      </c>
      <c r="H14" s="17">
        <v>1</v>
      </c>
      <c r="I14" s="17" t="s">
        <v>360</v>
      </c>
      <c r="J14" s="17" t="s">
        <v>7</v>
      </c>
      <c r="K14" s="17">
        <v>1</v>
      </c>
      <c r="L14" s="18">
        <v>36803</v>
      </c>
      <c r="M14" s="18">
        <v>45017</v>
      </c>
      <c r="N14" s="19" t="s">
        <v>191</v>
      </c>
      <c r="O14" s="20">
        <v>2</v>
      </c>
      <c r="P14" s="21"/>
      <c r="Q14" s="22"/>
      <c r="R14" s="29" t="s">
        <v>196</v>
      </c>
      <c r="S14" s="30"/>
      <c r="T14" s="30"/>
    </row>
    <row r="15" spans="1:24" ht="27" customHeight="1">
      <c r="A15" s="17">
        <f t="shared" si="2"/>
        <v>5</v>
      </c>
      <c r="B15" s="17">
        <f t="shared" si="3"/>
        <v>2010</v>
      </c>
      <c r="C15" s="17" t="str">
        <f t="shared" si="4"/>
        <v>福島市長</v>
      </c>
      <c r="D15" s="17" t="str">
        <f t="shared" si="5"/>
        <v>福島市</v>
      </c>
      <c r="E15" s="17">
        <v>1010105</v>
      </c>
      <c r="F15" s="17" t="s">
        <v>15</v>
      </c>
      <c r="G15" s="17" t="s">
        <v>16</v>
      </c>
      <c r="H15" s="17">
        <v>1</v>
      </c>
      <c r="I15" s="17" t="s">
        <v>361</v>
      </c>
      <c r="J15" s="17" t="s">
        <v>7</v>
      </c>
      <c r="K15" s="17">
        <v>2</v>
      </c>
      <c r="L15" s="18">
        <v>36804</v>
      </c>
      <c r="M15" s="18">
        <v>45017</v>
      </c>
      <c r="N15" s="19" t="s">
        <v>192</v>
      </c>
      <c r="O15" s="20">
        <v>2</v>
      </c>
      <c r="P15" s="21"/>
      <c r="Q15" s="22"/>
      <c r="R15" s="29" t="s">
        <v>345</v>
      </c>
      <c r="S15" s="30"/>
      <c r="T15" s="30"/>
    </row>
    <row r="16" spans="1:24" ht="27" customHeight="1">
      <c r="A16" s="17">
        <f t="shared" si="2"/>
        <v>6</v>
      </c>
      <c r="B16" s="17">
        <f t="shared" si="3"/>
        <v>2010</v>
      </c>
      <c r="C16" s="17" t="str">
        <f t="shared" si="4"/>
        <v>福島市長</v>
      </c>
      <c r="D16" s="17" t="str">
        <f t="shared" si="5"/>
        <v>福島市</v>
      </c>
      <c r="E16" s="17">
        <v>1010106</v>
      </c>
      <c r="F16" s="17" t="s">
        <v>17</v>
      </c>
      <c r="G16" s="17" t="s">
        <v>168</v>
      </c>
      <c r="H16" s="17">
        <v>2</v>
      </c>
      <c r="I16" s="17" t="s">
        <v>362</v>
      </c>
      <c r="J16" s="17" t="s">
        <v>7</v>
      </c>
      <c r="K16" s="17">
        <v>2</v>
      </c>
      <c r="L16" s="18">
        <v>36805</v>
      </c>
      <c r="M16" s="18">
        <v>45017</v>
      </c>
      <c r="N16" s="19"/>
      <c r="O16" s="20">
        <v>3</v>
      </c>
      <c r="P16" s="21"/>
      <c r="Q16" s="22"/>
      <c r="R16" s="29"/>
      <c r="S16" s="30">
        <v>4</v>
      </c>
      <c r="T16" s="53">
        <v>5</v>
      </c>
    </row>
    <row r="17" spans="1:20" ht="27" customHeight="1">
      <c r="A17" s="17">
        <f t="shared" si="2"/>
        <v>7</v>
      </c>
      <c r="B17" s="17">
        <f t="shared" si="3"/>
        <v>2010</v>
      </c>
      <c r="C17" s="17" t="str">
        <f t="shared" si="4"/>
        <v>福島市長</v>
      </c>
      <c r="D17" s="17" t="str">
        <f t="shared" si="5"/>
        <v>福島市</v>
      </c>
      <c r="E17" s="17">
        <v>1010107</v>
      </c>
      <c r="F17" s="17" t="s">
        <v>18</v>
      </c>
      <c r="G17" s="17" t="s">
        <v>19</v>
      </c>
      <c r="H17" s="17">
        <v>2</v>
      </c>
      <c r="I17" s="17" t="s">
        <v>363</v>
      </c>
      <c r="J17" s="17" t="s">
        <v>7</v>
      </c>
      <c r="K17" s="17">
        <v>2</v>
      </c>
      <c r="L17" s="18">
        <v>36806</v>
      </c>
      <c r="M17" s="18">
        <v>45017</v>
      </c>
      <c r="N17" s="19"/>
      <c r="O17" s="20">
        <v>3</v>
      </c>
      <c r="P17" s="21"/>
      <c r="Q17" s="22"/>
      <c r="R17" s="29"/>
      <c r="S17" s="30">
        <v>2</v>
      </c>
      <c r="T17" s="30">
        <v>5</v>
      </c>
    </row>
    <row r="18" spans="1:20" ht="27" customHeight="1">
      <c r="A18" s="17">
        <f t="shared" si="2"/>
        <v>8</v>
      </c>
      <c r="B18" s="17">
        <f t="shared" si="3"/>
        <v>2010</v>
      </c>
      <c r="C18" s="17" t="str">
        <f t="shared" si="4"/>
        <v>福島市長</v>
      </c>
      <c r="D18" s="17" t="str">
        <f t="shared" si="5"/>
        <v>福島市</v>
      </c>
      <c r="E18" s="17">
        <v>1010108</v>
      </c>
      <c r="F18" s="17" t="s">
        <v>20</v>
      </c>
      <c r="G18" s="17" t="s">
        <v>21</v>
      </c>
      <c r="H18" s="17">
        <v>1</v>
      </c>
      <c r="I18" s="17" t="s">
        <v>364</v>
      </c>
      <c r="J18" s="17" t="s">
        <v>7</v>
      </c>
      <c r="K18" s="17">
        <v>1</v>
      </c>
      <c r="L18" s="18">
        <v>36807</v>
      </c>
      <c r="M18" s="18">
        <v>45017</v>
      </c>
      <c r="N18" s="19"/>
      <c r="O18" s="20">
        <v>9</v>
      </c>
      <c r="P18" s="21" t="s">
        <v>329</v>
      </c>
      <c r="Q18" s="22">
        <v>1</v>
      </c>
      <c r="R18" s="29"/>
      <c r="S18" s="30"/>
      <c r="T18" s="30"/>
    </row>
    <row r="19" spans="1:20" ht="27" customHeight="1">
      <c r="A19" s="23"/>
      <c r="B19" s="23" t="str">
        <f>IF(F19="","",$M$2)</f>
        <v/>
      </c>
      <c r="C19" s="23" t="str">
        <f t="shared" si="4"/>
        <v/>
      </c>
      <c r="D19" s="23" t="str">
        <f t="shared" si="5"/>
        <v/>
      </c>
      <c r="E19" s="23"/>
      <c r="F19" s="23"/>
      <c r="G19" s="23"/>
      <c r="H19" s="23"/>
      <c r="I19" s="23"/>
      <c r="J19" s="23"/>
      <c r="K19" s="23"/>
      <c r="L19" s="24"/>
      <c r="M19" s="24"/>
      <c r="N19" s="25"/>
      <c r="O19" s="26"/>
      <c r="P19" s="27"/>
      <c r="Q19" s="28"/>
      <c r="R19" s="31"/>
      <c r="S19" s="32"/>
      <c r="T19" s="32"/>
    </row>
    <row r="20" spans="1:20" ht="27" customHeight="1">
      <c r="A20" s="23"/>
      <c r="B20" s="23" t="str">
        <f>IF(F20="","",$M$2)</f>
        <v/>
      </c>
      <c r="C20" s="23" t="str">
        <f t="shared" si="4"/>
        <v/>
      </c>
      <c r="D20" s="23" t="str">
        <f t="shared" si="5"/>
        <v/>
      </c>
      <c r="E20" s="23"/>
      <c r="F20" s="23"/>
      <c r="G20" s="23"/>
      <c r="H20" s="23"/>
      <c r="I20" s="23"/>
      <c r="J20" s="23"/>
      <c r="K20" s="23"/>
      <c r="L20" s="24"/>
      <c r="M20" s="24"/>
      <c r="N20" s="25"/>
      <c r="O20" s="26"/>
      <c r="P20" s="27"/>
      <c r="Q20" s="28"/>
      <c r="R20" s="31"/>
      <c r="S20" s="32"/>
      <c r="T20" s="32"/>
    </row>
    <row r="21" spans="1:20" ht="27" customHeight="1"/>
    <row r="22" spans="1:20" ht="27" customHeight="1"/>
  </sheetData>
  <mergeCells count="3">
    <mergeCell ref="A7:E7"/>
    <mergeCell ref="F7:J7"/>
    <mergeCell ref="P9:Q9"/>
  </mergeCells>
  <phoneticPr fontId="2"/>
  <dataValidations count="9">
    <dataValidation type="list" allowBlank="1" showInputMessage="1" showErrorMessage="1" sqref="O11:O20 S11:T20" xr:uid="{6FEB50B9-1E9C-410A-953F-AA9A1D96B7B7}">
      <formula1>"いつでも可,1,2,3,4,5,6,7,8,9"</formula1>
    </dataValidation>
    <dataValidation type="list" imeMode="hiragana" allowBlank="1" showInputMessage="1" showErrorMessage="1" sqref="N11:N20" xr:uid="{8A66AAA1-A394-487E-81AB-1136D70304C9}">
      <formula1>"バリアフリー室,外泊,一部外泊"</formula1>
    </dataValidation>
    <dataValidation type="list" imeMode="halfAlpha" allowBlank="1" showInputMessage="1" showErrorMessage="1" sqref="H11:H20" xr:uid="{5CE92BC6-164C-4956-BFFC-8A5ECAF12BDD}">
      <formula1>"1,2, ,"</formula1>
    </dataValidation>
    <dataValidation type="list" imeMode="halfAlpha" allowBlank="1" showInputMessage="1" showErrorMessage="1" sqref="K11:K20" xr:uid="{1DA1690F-57F1-4D28-ADDE-05D18F99336B}">
      <formula1>"1,2,3,4,5,6,7"</formula1>
    </dataValidation>
    <dataValidation imeMode="halfKatakana" allowBlank="1" showInputMessage="1" showErrorMessage="1" sqref="G11:G20" xr:uid="{50B0458D-F3A4-4297-A382-4C22DEF60238}"/>
    <dataValidation imeMode="halfAlpha" allowBlank="1" showInputMessage="1" showErrorMessage="1" sqref="E11:E20" xr:uid="{3E7A6850-78AC-4F1E-B770-042116EDF633}"/>
    <dataValidation type="list" imeMode="hiragana" allowBlank="1" showInputMessage="1" showErrorMessage="1" sqref="P11:P20" xr:uid="{9736C1B0-E67E-4006-850D-7066C8159368}">
      <formula1>"個人,拠点"</formula1>
    </dataValidation>
    <dataValidation imeMode="hiragana" allowBlank="1" showInputMessage="1" showErrorMessage="1" sqref="L11:M20 I11:J20 F11:F20 Q11:Q20" xr:uid="{97384848-4836-481B-B4B8-1E747B2B857F}"/>
    <dataValidation type="list" allowBlank="1" showInputMessage="1" showErrorMessage="1" sqref="WVJ7:WVL7 WLN7:WLP7 WBR7:WBT7 VRV7:VRX7 VHZ7:VIB7 UYD7:UYF7 UOH7:UOJ7 UEL7:UEN7 TUP7:TUR7 TKT7:TKV7 TAX7:TAZ7 SRB7:SRD7 SHF7:SHH7 RXJ7:RXL7 RNN7:RNP7 RDR7:RDT7 QTV7:QTX7 QJZ7:QKB7 QAD7:QAF7 PQH7:PQJ7 PGL7:PGN7 OWP7:OWR7 OMT7:OMV7 OCX7:OCZ7 NTB7:NTD7 NJF7:NJH7 MZJ7:MZL7 MPN7:MPP7 MFR7:MFT7 LVV7:LVX7 LLZ7:LMB7 LCD7:LCF7 KSH7:KSJ7 KIL7:KIN7 JYP7:JYR7 JOT7:JOV7 JEX7:JEZ7 IVB7:IVD7 ILF7:ILH7 IBJ7:IBL7 HRN7:HRP7 HHR7:HHT7 GXV7:GXX7 GNZ7:GOB7 GED7:GEF7 FUH7:FUJ7 FKL7:FKN7 FAP7:FAR7 EQT7:EQV7 EGX7:EGZ7 DXB7:DXD7 DNF7:DNH7 DDJ7:DDL7 CTN7:CTP7 CJR7:CJT7 BZV7:BZX7 BPZ7:BQB7 BGD7:BGF7 AWH7:AWJ7 AML7:AMN7 ACP7:ACR7 ST7:SV7 IX7:IZ7" xr:uid="{366C4124-1BFE-4CB4-B09C-4AA7BDCA9AF6}">
      <formula1>#REF!</formula1>
    </dataValidation>
  </dataValidations>
  <printOptions horizontalCentered="1"/>
  <pageMargins left="0.55118110236220474" right="0.51181102362204722" top="0.62992125984251968" bottom="0.51181102362204722" header="0.31496062992125984" footer="0.11811023622047245"/>
  <pageSetup paperSize="9" scale="71" orientation="landscape" cellComments="asDisplayed" r:id="rId1"/>
  <drawing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F46EBB1E-5ADB-4328-8895-453B44F4E8D6}">
          <x14:formula1>
            <xm:f>'【参照用】課程コード '!$C$2:$C$21</xm:f>
          </x14:formula1>
          <xm:sqref>F7:J7</xm:sqref>
        </x14:dataValidation>
        <x14:dataValidation type="list" allowBlank="1" showInputMessage="1" showErrorMessage="1" xr:uid="{17CC27EE-E734-4A7E-953D-BA7E3F95A194}">
          <x14:formula1>
            <xm:f>【参照用】団体コード!$B$2:$B$129</xm:f>
          </x14:formula1>
          <xm:sqref>M2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4CF8C-FE61-43ED-B97D-A0579A65CD69}">
  <sheetPr>
    <pageSetUpPr fitToPage="1"/>
  </sheetPr>
  <dimension ref="A1:X16"/>
  <sheetViews>
    <sheetView zoomScale="85" zoomScaleNormal="85" workbookViewId="0">
      <selection activeCell="J17" sqref="J17"/>
    </sheetView>
  </sheetViews>
  <sheetFormatPr defaultColWidth="9" defaultRowHeight="12.6"/>
  <cols>
    <col min="1" max="1" width="5" style="1" customWidth="1"/>
    <col min="2" max="4" width="7.19921875" style="1" hidden="1" customWidth="1"/>
    <col min="5" max="5" width="7.59765625" style="1" customWidth="1"/>
    <col min="6" max="6" width="14.59765625" style="1" customWidth="1"/>
    <col min="7" max="7" width="12.69921875" style="1" customWidth="1"/>
    <col min="8" max="8" width="4.8984375" style="1" customWidth="1"/>
    <col min="9" max="9" width="16.3984375" style="1" customWidth="1"/>
    <col min="10" max="10" width="7.69921875" style="1" customWidth="1"/>
    <col min="11" max="11" width="5.59765625" style="1" bestFit="1" customWidth="1"/>
    <col min="12" max="12" width="10.69921875" style="1" customWidth="1"/>
    <col min="13" max="13" width="12.59765625" style="1" customWidth="1"/>
    <col min="14" max="14" width="12.09765625" style="1" customWidth="1"/>
    <col min="15" max="15" width="8.19921875" style="1" customWidth="1"/>
    <col min="16" max="17" width="8.69921875" style="1" customWidth="1"/>
    <col min="18" max="18" width="21" style="1" customWidth="1"/>
    <col min="19" max="16384" width="9" style="1"/>
  </cols>
  <sheetData>
    <row r="1" spans="1:24" ht="15.75" customHeight="1">
      <c r="A1" s="1" t="s">
        <v>195</v>
      </c>
      <c r="L1" s="2"/>
    </row>
    <row r="2" spans="1:24" ht="15.75" customHeight="1">
      <c r="L2" s="3" t="s">
        <v>167</v>
      </c>
      <c r="M2" s="4">
        <v>7</v>
      </c>
      <c r="O2" s="1" t="s">
        <v>344</v>
      </c>
      <c r="P2" s="1" t="s">
        <v>369</v>
      </c>
      <c r="Q2" s="1" t="s">
        <v>335</v>
      </c>
    </row>
    <row r="3" spans="1:24" ht="15.75" customHeight="1">
      <c r="A3" s="1" t="s">
        <v>22</v>
      </c>
      <c r="L3" s="3" t="s">
        <v>169</v>
      </c>
      <c r="M3" s="1" t="str">
        <f>IF(M2="","",VLOOKUP(M2,団体コード,2,FALSE))</f>
        <v>福島県知事</v>
      </c>
    </row>
    <row r="4" spans="1:24" ht="12.9" customHeight="1"/>
    <row r="5" spans="1:24" ht="26.25" customHeight="1">
      <c r="F5" s="5" t="s">
        <v>177</v>
      </c>
      <c r="J5" s="6"/>
      <c r="K5" s="6"/>
      <c r="L5" s="6"/>
      <c r="M5" s="6"/>
      <c r="N5" s="7"/>
      <c r="O5" s="7"/>
      <c r="P5" s="7"/>
      <c r="Q5" s="7"/>
      <c r="S5" s="6"/>
      <c r="T5" s="6"/>
      <c r="U5" s="6"/>
      <c r="V5" s="6"/>
    </row>
    <row r="6" spans="1:24" ht="12.9" customHeight="1" thickBot="1">
      <c r="J6" s="6"/>
      <c r="K6" s="6"/>
      <c r="L6" s="6"/>
      <c r="M6" s="6"/>
      <c r="N6" s="6"/>
      <c r="O6" s="6"/>
      <c r="P6" s="6"/>
      <c r="Q6" s="6"/>
      <c r="R6" s="6"/>
      <c r="S6" s="6"/>
      <c r="T6" s="6"/>
      <c r="U6" s="6"/>
      <c r="V6" s="6"/>
      <c r="W6" s="6"/>
      <c r="X6" s="6"/>
    </row>
    <row r="7" spans="1:24" ht="34.799999999999997" customHeight="1" thickBot="1">
      <c r="A7" s="79" t="s">
        <v>198</v>
      </c>
      <c r="B7" s="80"/>
      <c r="C7" s="80"/>
      <c r="D7" s="80"/>
      <c r="E7" s="80"/>
      <c r="F7" s="81" t="s">
        <v>366</v>
      </c>
      <c r="G7" s="82"/>
      <c r="H7" s="82"/>
      <c r="I7" s="82"/>
      <c r="J7" s="83"/>
      <c r="L7" s="6"/>
      <c r="M7" s="6"/>
    </row>
    <row r="8" spans="1:24" ht="15" customHeight="1"/>
    <row r="9" spans="1:24" ht="15" customHeight="1">
      <c r="P9" s="84" t="s">
        <v>190</v>
      </c>
      <c r="Q9" s="85"/>
    </row>
    <row r="10" spans="1:24" ht="32.4">
      <c r="A10" s="8" t="s">
        <v>174</v>
      </c>
      <c r="B10" s="9" t="s">
        <v>6</v>
      </c>
      <c r="C10" s="9" t="s">
        <v>164</v>
      </c>
      <c r="D10" s="9" t="s">
        <v>165</v>
      </c>
      <c r="E10" s="10" t="s">
        <v>170</v>
      </c>
      <c r="F10" s="11" t="s">
        <v>0</v>
      </c>
      <c r="G10" s="11" t="s">
        <v>1</v>
      </c>
      <c r="H10" s="12" t="s">
        <v>194</v>
      </c>
      <c r="I10" s="11" t="s">
        <v>2</v>
      </c>
      <c r="J10" s="11" t="s">
        <v>3</v>
      </c>
      <c r="K10" s="10" t="s">
        <v>197</v>
      </c>
      <c r="L10" s="11" t="s">
        <v>4</v>
      </c>
      <c r="M10" s="11" t="s">
        <v>5</v>
      </c>
      <c r="N10" s="13" t="s">
        <v>340</v>
      </c>
      <c r="O10" s="14" t="s">
        <v>176</v>
      </c>
      <c r="P10" s="12" t="s">
        <v>339</v>
      </c>
      <c r="Q10" s="10" t="s">
        <v>175</v>
      </c>
      <c r="R10" s="12" t="s">
        <v>341</v>
      </c>
      <c r="S10" s="15" t="s">
        <v>342</v>
      </c>
      <c r="T10" s="16" t="s">
        <v>343</v>
      </c>
    </row>
    <row r="11" spans="1:24" s="72" customFormat="1" ht="27" customHeight="1">
      <c r="A11" s="17">
        <v>1</v>
      </c>
      <c r="B11" s="17">
        <v>7</v>
      </c>
      <c r="C11" s="17" t="s">
        <v>367</v>
      </c>
      <c r="D11" s="17" t="s">
        <v>368</v>
      </c>
      <c r="E11" s="17">
        <v>123456</v>
      </c>
      <c r="F11" s="17" t="s">
        <v>331</v>
      </c>
      <c r="G11" s="17" t="s">
        <v>347</v>
      </c>
      <c r="H11" s="17">
        <v>2</v>
      </c>
      <c r="I11" s="17" t="s">
        <v>332</v>
      </c>
      <c r="J11" s="17" t="s">
        <v>173</v>
      </c>
      <c r="K11" s="17">
        <v>1</v>
      </c>
      <c r="L11" s="18">
        <v>36324</v>
      </c>
      <c r="M11" s="18">
        <v>44652</v>
      </c>
      <c r="N11" s="19"/>
      <c r="O11" s="17">
        <v>1</v>
      </c>
      <c r="P11" s="21"/>
      <c r="Q11" s="22"/>
      <c r="R11" s="71"/>
    </row>
    <row r="12" spans="1:24" ht="27" customHeight="1">
      <c r="A12" s="17">
        <v>2</v>
      </c>
      <c r="B12" s="17">
        <v>7</v>
      </c>
      <c r="C12" s="17" t="s">
        <v>367</v>
      </c>
      <c r="D12" s="17" t="s">
        <v>368</v>
      </c>
      <c r="E12" s="17">
        <v>234567</v>
      </c>
      <c r="F12" s="17" t="s">
        <v>333</v>
      </c>
      <c r="G12" s="17" t="s">
        <v>348</v>
      </c>
      <c r="H12" s="17">
        <v>1</v>
      </c>
      <c r="I12" s="17" t="s">
        <v>365</v>
      </c>
      <c r="J12" s="17" t="s">
        <v>334</v>
      </c>
      <c r="K12" s="17">
        <v>2</v>
      </c>
      <c r="L12" s="18">
        <v>35794</v>
      </c>
      <c r="M12" s="18">
        <v>43922</v>
      </c>
      <c r="N12" s="19"/>
      <c r="O12" s="20">
        <v>1</v>
      </c>
      <c r="P12" s="21"/>
      <c r="Q12" s="22"/>
      <c r="R12" s="29"/>
      <c r="S12" s="30"/>
      <c r="T12" s="30"/>
    </row>
    <row r="13" spans="1:24" ht="27" customHeight="1">
      <c r="A13" s="23"/>
      <c r="B13" s="23" t="str">
        <f>IF(F13="","",$M$2)</f>
        <v/>
      </c>
      <c r="C13" s="23" t="str">
        <f t="shared" ref="C13:C14" si="0">IF(B13="","",VLOOKUP(B13,団体コード,2,FALSE))</f>
        <v/>
      </c>
      <c r="D13" s="23" t="str">
        <f t="shared" ref="D13:D14" si="1">IF(B13="","",VLOOKUP(B13,団体コード,3,FALSE))</f>
        <v/>
      </c>
      <c r="E13" s="23"/>
      <c r="F13" s="23"/>
      <c r="G13" s="23"/>
      <c r="H13" s="23"/>
      <c r="I13" s="23"/>
      <c r="J13" s="23"/>
      <c r="K13" s="23"/>
      <c r="L13" s="24"/>
      <c r="M13" s="24"/>
      <c r="N13" s="25"/>
      <c r="O13" s="26"/>
      <c r="P13" s="27"/>
      <c r="Q13" s="28"/>
      <c r="R13" s="31"/>
      <c r="S13" s="32"/>
      <c r="T13" s="32"/>
    </row>
    <row r="14" spans="1:24" ht="27" customHeight="1">
      <c r="A14" s="23"/>
      <c r="B14" s="23" t="str">
        <f>IF(F14="","",$M$2)</f>
        <v/>
      </c>
      <c r="C14" s="23" t="str">
        <f t="shared" si="0"/>
        <v/>
      </c>
      <c r="D14" s="23" t="str">
        <f t="shared" si="1"/>
        <v/>
      </c>
      <c r="E14" s="23"/>
      <c r="F14" s="23"/>
      <c r="G14" s="23"/>
      <c r="H14" s="23"/>
      <c r="I14" s="23"/>
      <c r="J14" s="23"/>
      <c r="K14" s="23"/>
      <c r="L14" s="24"/>
      <c r="M14" s="24"/>
      <c r="N14" s="25"/>
      <c r="O14" s="26"/>
      <c r="P14" s="27"/>
      <c r="Q14" s="28"/>
      <c r="R14" s="31"/>
      <c r="S14" s="32"/>
      <c r="T14" s="32"/>
    </row>
    <row r="15" spans="1:24" ht="27" customHeight="1"/>
    <row r="16" spans="1:24" ht="27" customHeight="1"/>
  </sheetData>
  <mergeCells count="3">
    <mergeCell ref="A7:E7"/>
    <mergeCell ref="F7:J7"/>
    <mergeCell ref="P9:Q9"/>
  </mergeCells>
  <phoneticPr fontId="2"/>
  <dataValidations count="9">
    <dataValidation type="list" allowBlank="1" showInputMessage="1" showErrorMessage="1" sqref="WVJ7:WVL7 WLN7:WLP7 WBR7:WBT7 VRV7:VRX7 VHZ7:VIB7 UYD7:UYF7 UOH7:UOJ7 UEL7:UEN7 TUP7:TUR7 TKT7:TKV7 TAX7:TAZ7 SRB7:SRD7 SHF7:SHH7 RXJ7:RXL7 RNN7:RNP7 RDR7:RDT7 QTV7:QTX7 QJZ7:QKB7 QAD7:QAF7 PQH7:PQJ7 PGL7:PGN7 OWP7:OWR7 OMT7:OMV7 OCX7:OCZ7 NTB7:NTD7 NJF7:NJH7 MZJ7:MZL7 MPN7:MPP7 MFR7:MFT7 LVV7:LVX7 LLZ7:LMB7 LCD7:LCF7 KSH7:KSJ7 KIL7:KIN7 JYP7:JYR7 JOT7:JOV7 JEX7:JEZ7 IVB7:IVD7 ILF7:ILH7 IBJ7:IBL7 HRN7:HRP7 HHR7:HHT7 GXV7:GXX7 GNZ7:GOB7 GED7:GEF7 FUH7:FUJ7 FKL7:FKN7 FAP7:FAR7 EQT7:EQV7 EGX7:EGZ7 DXB7:DXD7 DNF7:DNH7 DDJ7:DDL7 CTN7:CTP7 CJR7:CJT7 BZV7:BZX7 BPZ7:BQB7 BGD7:BGF7 AWH7:AWJ7 AML7:AMN7 ACP7:ACR7 ST7:SV7 IX7:IZ7" xr:uid="{885BA435-8BB8-46F5-B929-1062EB2132B8}">
      <formula1>#REF!</formula1>
    </dataValidation>
    <dataValidation imeMode="hiragana" allowBlank="1" showInputMessage="1" showErrorMessage="1" sqref="Q11:Q14 F11:F14 I11:J14 L11:M14" xr:uid="{7EAF674F-38A3-407E-8FFD-9B26775468F9}"/>
    <dataValidation type="list" imeMode="hiragana" allowBlank="1" showInputMessage="1" showErrorMessage="1" sqref="P11:P14" xr:uid="{0BB68BD6-1C26-41FB-A0C6-B85119F3B3E2}">
      <formula1>"個人,拠点"</formula1>
    </dataValidation>
    <dataValidation imeMode="halfAlpha" allowBlank="1" showInputMessage="1" showErrorMessage="1" sqref="E11:E14" xr:uid="{9B4AD4AE-13CB-4B9F-BA02-0895F9281FBC}"/>
    <dataValidation imeMode="halfKatakana" allowBlank="1" showInputMessage="1" showErrorMessage="1" sqref="G11:G14" xr:uid="{DFC19190-2B89-4CCA-B7AC-A968527F41A8}"/>
    <dataValidation type="list" imeMode="halfAlpha" allowBlank="1" showInputMessage="1" showErrorMessage="1" sqref="K11:K14" xr:uid="{A9CEE02C-2A0B-4A6C-8E17-9875ED64A7A7}">
      <formula1>"1,2,3,4,5,6,7"</formula1>
    </dataValidation>
    <dataValidation type="list" imeMode="halfAlpha" allowBlank="1" showInputMessage="1" showErrorMessage="1" sqref="H11:H14" xr:uid="{D0AD2011-D053-42EC-AC1C-65D814260F7A}">
      <formula1>"1,2, ,"</formula1>
    </dataValidation>
    <dataValidation type="list" imeMode="hiragana" allowBlank="1" showInputMessage="1" showErrorMessage="1" sqref="N11:N14" xr:uid="{14334DB4-B48A-444C-B00F-2183180CE5E0}">
      <formula1>"バリアフリー室,外泊,一部外泊"</formula1>
    </dataValidation>
    <dataValidation type="list" allowBlank="1" showInputMessage="1" showErrorMessage="1" sqref="S11:T14 O11:O14" xr:uid="{1FD24070-2F17-42F5-9E76-526363F2D779}">
      <formula1>"いつでも可,1,2,3,4,5,6,7,8,9"</formula1>
    </dataValidation>
  </dataValidations>
  <printOptions horizontalCentered="1"/>
  <pageMargins left="0.55118110236220474" right="0.51181102362204722" top="0.62992125984251968" bottom="0.51181102362204722" header="0.31496062992125984" footer="0.11811023622047245"/>
  <pageSetup paperSize="9" scale="71" orientation="landscape" cellComments="asDisplayed" r:id="rId1"/>
  <drawing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C1F09B63-2234-43DA-A277-5BAD3F729353}">
          <x14:formula1>
            <xm:f>'【参照用】課程コード '!$C$2:$C$21</xm:f>
          </x14:formula1>
          <xm:sqref>F7:J7</xm:sqref>
        </x14:dataValidation>
        <x14:dataValidation type="list" allowBlank="1" showInputMessage="1" showErrorMessage="1" xr:uid="{3A3BF7A2-699B-4355-90E3-3C426089BB0B}">
          <x14:formula1>
            <xm:f>【参照用】団体コード!$B$2:$B$129</xm:f>
          </x14:formula1>
          <xm:sqref>M2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BA72B-97BF-41D0-B31B-88A766214C90}">
  <sheetPr>
    <pageSetUpPr fitToPage="1"/>
  </sheetPr>
  <dimension ref="A1:P34"/>
  <sheetViews>
    <sheetView zoomScale="85" zoomScaleNormal="85" workbookViewId="0">
      <selection activeCell="F21" sqref="F21"/>
    </sheetView>
  </sheetViews>
  <sheetFormatPr defaultRowHeight="12.6"/>
  <cols>
    <col min="1" max="1" width="4.69921875" style="46" customWidth="1"/>
    <col min="2" max="2" width="7.59765625" style="46" customWidth="1"/>
    <col min="3" max="3" width="15.5" style="46" bestFit="1" customWidth="1"/>
    <col min="4" max="4" width="12.09765625" style="46" customWidth="1"/>
    <col min="5" max="5" width="16.09765625" style="46" customWidth="1"/>
    <col min="6" max="6" width="14.8984375" style="46" customWidth="1"/>
    <col min="7" max="7" width="15.5" style="46" bestFit="1" customWidth="1"/>
    <col min="8" max="8" width="13.69921875" style="46" customWidth="1"/>
    <col min="9" max="9" width="9.796875" style="46" customWidth="1"/>
    <col min="10" max="10" width="7" style="48" customWidth="1"/>
    <col min="11" max="11" width="7.8984375" style="48" customWidth="1"/>
    <col min="12" max="12" width="7.69921875" style="48" customWidth="1"/>
    <col min="13" max="13" width="14.59765625" style="46" customWidth="1"/>
    <col min="14" max="14" width="7.59765625" style="48" customWidth="1"/>
    <col min="15" max="15" width="20.59765625" style="46" customWidth="1"/>
    <col min="16" max="16384" width="8.796875" style="46"/>
  </cols>
  <sheetData>
    <row r="1" spans="1:16" s="39" customFormat="1" ht="36.75" customHeight="1">
      <c r="A1" s="33" t="s">
        <v>319</v>
      </c>
      <c r="B1" s="34" t="s">
        <v>167</v>
      </c>
      <c r="C1" s="34" t="s">
        <v>320</v>
      </c>
      <c r="D1" s="34" t="s">
        <v>321</v>
      </c>
      <c r="E1" s="34" t="s">
        <v>0</v>
      </c>
      <c r="F1" s="34" t="s">
        <v>1</v>
      </c>
      <c r="G1" s="34" t="s">
        <v>2</v>
      </c>
      <c r="H1" s="34" t="s">
        <v>322</v>
      </c>
      <c r="I1" s="35" t="s">
        <v>349</v>
      </c>
      <c r="J1" s="36" t="s">
        <v>323</v>
      </c>
      <c r="K1" s="36" t="s">
        <v>350</v>
      </c>
      <c r="L1" s="37" t="s">
        <v>351</v>
      </c>
      <c r="M1" s="34" t="s">
        <v>324</v>
      </c>
      <c r="N1" s="33" t="s">
        <v>325</v>
      </c>
      <c r="O1" s="38" t="s">
        <v>326</v>
      </c>
      <c r="P1" s="39" t="s">
        <v>327</v>
      </c>
    </row>
    <row r="2" spans="1:16" ht="21" customHeight="1">
      <c r="A2" s="40">
        <v>1</v>
      </c>
      <c r="B2" s="40">
        <v>2010</v>
      </c>
      <c r="C2" s="41" t="s">
        <v>26</v>
      </c>
      <c r="D2" s="41">
        <v>1010101</v>
      </c>
      <c r="E2" s="41" t="s">
        <v>171</v>
      </c>
      <c r="F2" s="41" t="s">
        <v>188</v>
      </c>
      <c r="G2" s="41" t="s">
        <v>172</v>
      </c>
      <c r="H2" s="41" t="s">
        <v>173</v>
      </c>
      <c r="I2" s="41"/>
      <c r="J2" s="42">
        <v>1</v>
      </c>
      <c r="K2" s="42"/>
      <c r="L2" s="43"/>
      <c r="M2" s="44"/>
      <c r="N2" s="43"/>
      <c r="O2" s="45"/>
      <c r="P2" s="1"/>
    </row>
    <row r="3" spans="1:16" ht="21" customHeight="1">
      <c r="A3" s="40">
        <v>2</v>
      </c>
      <c r="B3" s="40">
        <v>2010</v>
      </c>
      <c r="C3" s="41" t="s">
        <v>26</v>
      </c>
      <c r="D3" s="41">
        <v>1010102</v>
      </c>
      <c r="E3" s="41" t="s">
        <v>8</v>
      </c>
      <c r="F3" s="41" t="s">
        <v>9</v>
      </c>
      <c r="G3" s="41" t="s">
        <v>10</v>
      </c>
      <c r="H3" s="41" t="s">
        <v>7</v>
      </c>
      <c r="I3" s="41"/>
      <c r="J3" s="42">
        <v>1</v>
      </c>
      <c r="K3" s="42"/>
      <c r="L3" s="43"/>
      <c r="M3" s="44"/>
      <c r="N3" s="43"/>
      <c r="O3" s="45"/>
      <c r="P3" s="1"/>
    </row>
    <row r="4" spans="1:16" ht="21" customHeight="1">
      <c r="A4" s="40">
        <v>3</v>
      </c>
      <c r="B4" s="40">
        <v>2010</v>
      </c>
      <c r="C4" s="41" t="s">
        <v>26</v>
      </c>
      <c r="D4" s="41">
        <v>1010103</v>
      </c>
      <c r="E4" s="41" t="s">
        <v>11</v>
      </c>
      <c r="F4" s="41" t="s">
        <v>12</v>
      </c>
      <c r="G4" s="41" t="s">
        <v>359</v>
      </c>
      <c r="H4" s="41" t="s">
        <v>7</v>
      </c>
      <c r="I4" s="41"/>
      <c r="J4" s="47">
        <v>3</v>
      </c>
      <c r="K4" s="42"/>
      <c r="L4" s="43"/>
      <c r="M4" s="49" t="s">
        <v>328</v>
      </c>
      <c r="N4" s="52">
        <v>46150</v>
      </c>
      <c r="O4" s="51" t="s">
        <v>352</v>
      </c>
      <c r="P4" s="1"/>
    </row>
    <row r="5" spans="1:16" ht="21" customHeight="1">
      <c r="A5" s="40">
        <v>4</v>
      </c>
      <c r="B5" s="40">
        <v>2010</v>
      </c>
      <c r="C5" s="41" t="s">
        <v>26</v>
      </c>
      <c r="D5" s="41">
        <v>1010104</v>
      </c>
      <c r="E5" s="41" t="s">
        <v>13</v>
      </c>
      <c r="F5" s="41" t="s">
        <v>14</v>
      </c>
      <c r="G5" s="41" t="s">
        <v>360</v>
      </c>
      <c r="H5" s="41" t="s">
        <v>7</v>
      </c>
      <c r="I5" s="41" t="s">
        <v>191</v>
      </c>
      <c r="J5" s="42">
        <v>2</v>
      </c>
      <c r="K5" s="42"/>
      <c r="L5" s="43"/>
      <c r="M5" s="44"/>
      <c r="N5" s="43"/>
      <c r="O5" s="45"/>
      <c r="P5" s="1"/>
    </row>
    <row r="6" spans="1:16" ht="21" customHeight="1">
      <c r="A6" s="40">
        <v>5</v>
      </c>
      <c r="B6" s="40">
        <v>2010</v>
      </c>
      <c r="C6" s="41" t="s">
        <v>26</v>
      </c>
      <c r="D6" s="41">
        <v>1010105</v>
      </c>
      <c r="E6" s="41" t="s">
        <v>15</v>
      </c>
      <c r="F6" s="41" t="s">
        <v>16</v>
      </c>
      <c r="G6" s="41" t="s">
        <v>361</v>
      </c>
      <c r="H6" s="41" t="s">
        <v>7</v>
      </c>
      <c r="I6" s="41" t="s">
        <v>192</v>
      </c>
      <c r="J6" s="42">
        <v>2</v>
      </c>
      <c r="K6" s="42"/>
      <c r="L6" s="43"/>
      <c r="M6" s="44"/>
      <c r="N6" s="43"/>
      <c r="O6" s="45"/>
      <c r="P6" s="1"/>
    </row>
    <row r="7" spans="1:16" ht="21" customHeight="1">
      <c r="A7" s="40">
        <v>6</v>
      </c>
      <c r="B7" s="40">
        <v>2010</v>
      </c>
      <c r="C7" s="41" t="s">
        <v>26</v>
      </c>
      <c r="D7" s="41">
        <v>1010106</v>
      </c>
      <c r="E7" s="41" t="s">
        <v>17</v>
      </c>
      <c r="F7" s="41" t="s">
        <v>168</v>
      </c>
      <c r="G7" s="41" t="s">
        <v>362</v>
      </c>
      <c r="H7" s="41" t="s">
        <v>7</v>
      </c>
      <c r="I7" s="41"/>
      <c r="J7" s="47">
        <v>1</v>
      </c>
      <c r="K7" s="42"/>
      <c r="L7" s="43"/>
      <c r="M7" s="49" t="s">
        <v>328</v>
      </c>
      <c r="N7" s="50">
        <v>46150</v>
      </c>
      <c r="O7" s="51" t="s">
        <v>353</v>
      </c>
      <c r="P7" s="1"/>
    </row>
    <row r="8" spans="1:16" ht="21" customHeight="1">
      <c r="A8" s="40">
        <v>7</v>
      </c>
      <c r="B8" s="40">
        <v>2010</v>
      </c>
      <c r="C8" s="41" t="s">
        <v>26</v>
      </c>
      <c r="D8" s="41">
        <v>1010107</v>
      </c>
      <c r="E8" s="41" t="s">
        <v>18</v>
      </c>
      <c r="F8" s="41" t="s">
        <v>19</v>
      </c>
      <c r="G8" s="41" t="s">
        <v>363</v>
      </c>
      <c r="H8" s="41" t="s">
        <v>7</v>
      </c>
      <c r="I8" s="41" t="s">
        <v>193</v>
      </c>
      <c r="J8" s="42">
        <v>3</v>
      </c>
      <c r="K8" s="42"/>
      <c r="L8" s="43"/>
      <c r="M8" s="44"/>
      <c r="N8" s="43"/>
      <c r="O8" s="45"/>
      <c r="P8" s="1"/>
    </row>
    <row r="9" spans="1:16" ht="21" customHeight="1">
      <c r="A9" s="40">
        <v>8</v>
      </c>
      <c r="B9" s="40">
        <v>2010</v>
      </c>
      <c r="C9" s="41" t="s">
        <v>26</v>
      </c>
      <c r="D9" s="41">
        <v>1010108</v>
      </c>
      <c r="E9" s="41" t="s">
        <v>20</v>
      </c>
      <c r="F9" s="41" t="s">
        <v>21</v>
      </c>
      <c r="G9" s="41" t="s">
        <v>364</v>
      </c>
      <c r="H9" s="41" t="s">
        <v>7</v>
      </c>
      <c r="I9" s="41"/>
      <c r="J9" s="42">
        <v>9</v>
      </c>
      <c r="K9" s="42" t="s">
        <v>329</v>
      </c>
      <c r="L9" s="43">
        <v>1</v>
      </c>
      <c r="M9" s="44"/>
      <c r="N9" s="43"/>
      <c r="O9" s="45"/>
      <c r="P9" s="1"/>
    </row>
    <row r="10" spans="1:16" ht="21" customHeight="1">
      <c r="A10" s="40"/>
      <c r="B10" s="40"/>
      <c r="C10" s="41"/>
      <c r="D10" s="41"/>
      <c r="E10" s="41"/>
      <c r="F10" s="41"/>
      <c r="G10" s="41"/>
      <c r="H10" s="41"/>
      <c r="I10" s="41"/>
      <c r="J10" s="42"/>
      <c r="K10" s="42"/>
      <c r="L10" s="43"/>
      <c r="M10" s="44"/>
      <c r="N10" s="43"/>
      <c r="O10" s="45"/>
      <c r="P10" s="1" t="str">
        <f t="shared" ref="P10:P34" si="0">ASC(PHONETIC(F10))</f>
        <v/>
      </c>
    </row>
    <row r="11" spans="1:16" ht="21" customHeight="1">
      <c r="A11" s="40"/>
      <c r="B11" s="40"/>
      <c r="C11" s="41"/>
      <c r="D11" s="41"/>
      <c r="E11" s="41"/>
      <c r="F11" s="41"/>
      <c r="G11" s="41"/>
      <c r="H11" s="41"/>
      <c r="I11" s="41"/>
      <c r="J11" s="42"/>
      <c r="K11" s="42"/>
      <c r="L11" s="43"/>
      <c r="M11" s="44"/>
      <c r="N11" s="43"/>
      <c r="O11" s="45"/>
      <c r="P11" s="1" t="str">
        <f t="shared" si="0"/>
        <v/>
      </c>
    </row>
    <row r="12" spans="1:16" ht="21" customHeight="1">
      <c r="A12" s="40"/>
      <c r="B12" s="40"/>
      <c r="C12" s="41"/>
      <c r="D12" s="41"/>
      <c r="E12" s="41"/>
      <c r="F12" s="41"/>
      <c r="G12" s="41"/>
      <c r="H12" s="41"/>
      <c r="I12" s="41"/>
      <c r="J12" s="42"/>
      <c r="K12" s="42"/>
      <c r="L12" s="43"/>
      <c r="M12" s="44"/>
      <c r="N12" s="43"/>
      <c r="O12" s="45"/>
      <c r="P12" s="1" t="str">
        <f t="shared" si="0"/>
        <v/>
      </c>
    </row>
    <row r="13" spans="1:16" ht="21" customHeight="1">
      <c r="A13" s="40"/>
      <c r="B13" s="40"/>
      <c r="C13" s="41"/>
      <c r="D13" s="41"/>
      <c r="E13" s="41"/>
      <c r="F13" s="41"/>
      <c r="G13" s="41"/>
      <c r="H13" s="41"/>
      <c r="I13" s="41"/>
      <c r="J13" s="42"/>
      <c r="K13" s="42"/>
      <c r="L13" s="43"/>
      <c r="M13" s="44"/>
      <c r="N13" s="43"/>
      <c r="O13" s="45"/>
      <c r="P13" s="1" t="str">
        <f t="shared" si="0"/>
        <v/>
      </c>
    </row>
    <row r="14" spans="1:16" ht="21" customHeight="1">
      <c r="A14" s="40"/>
      <c r="B14" s="40"/>
      <c r="C14" s="41"/>
      <c r="D14" s="41"/>
      <c r="E14" s="41"/>
      <c r="F14" s="41"/>
      <c r="G14" s="41"/>
      <c r="H14" s="41"/>
      <c r="I14" s="41"/>
      <c r="J14" s="42"/>
      <c r="K14" s="42"/>
      <c r="L14" s="43"/>
      <c r="M14" s="44"/>
      <c r="N14" s="43"/>
      <c r="O14" s="45"/>
      <c r="P14" s="1" t="str">
        <f t="shared" si="0"/>
        <v/>
      </c>
    </row>
    <row r="15" spans="1:16" ht="21" customHeight="1">
      <c r="A15" s="40"/>
      <c r="B15" s="40"/>
      <c r="C15" s="41"/>
      <c r="D15" s="41"/>
      <c r="E15" s="41"/>
      <c r="F15" s="41"/>
      <c r="G15" s="41"/>
      <c r="H15" s="41"/>
      <c r="I15" s="41"/>
      <c r="J15" s="42"/>
      <c r="K15" s="42"/>
      <c r="L15" s="43"/>
      <c r="M15" s="44"/>
      <c r="N15" s="43"/>
      <c r="O15" s="45"/>
      <c r="P15" s="1" t="str">
        <f t="shared" si="0"/>
        <v/>
      </c>
    </row>
    <row r="16" spans="1:16" ht="21" customHeight="1">
      <c r="A16" s="40"/>
      <c r="B16" s="40"/>
      <c r="C16" s="41"/>
      <c r="D16" s="41"/>
      <c r="E16" s="41"/>
      <c r="F16" s="41"/>
      <c r="G16" s="41"/>
      <c r="H16" s="41"/>
      <c r="I16" s="41"/>
      <c r="J16" s="42"/>
      <c r="K16" s="42"/>
      <c r="L16" s="43"/>
      <c r="M16" s="44"/>
      <c r="N16" s="43"/>
      <c r="O16" s="45"/>
      <c r="P16" s="1" t="str">
        <f t="shared" si="0"/>
        <v/>
      </c>
    </row>
    <row r="17" spans="1:16" ht="21" customHeight="1">
      <c r="A17" s="40"/>
      <c r="B17" s="40"/>
      <c r="C17" s="41"/>
      <c r="D17" s="41"/>
      <c r="E17" s="41"/>
      <c r="F17" s="41"/>
      <c r="G17" s="41"/>
      <c r="H17" s="41"/>
      <c r="I17" s="41"/>
      <c r="J17" s="42"/>
      <c r="K17" s="42"/>
      <c r="L17" s="43"/>
      <c r="M17" s="44"/>
      <c r="N17" s="43"/>
      <c r="O17" s="45"/>
      <c r="P17" s="1" t="str">
        <f t="shared" si="0"/>
        <v/>
      </c>
    </row>
    <row r="18" spans="1:16" ht="21" customHeight="1">
      <c r="A18" s="40"/>
      <c r="B18" s="40"/>
      <c r="C18" s="41"/>
      <c r="D18" s="41"/>
      <c r="E18" s="41"/>
      <c r="F18" s="41"/>
      <c r="G18" s="41"/>
      <c r="H18" s="41"/>
      <c r="I18" s="41"/>
      <c r="J18" s="42"/>
      <c r="K18" s="42"/>
      <c r="L18" s="43"/>
      <c r="M18" s="44"/>
      <c r="N18" s="43"/>
      <c r="O18" s="45"/>
      <c r="P18" s="1" t="str">
        <f t="shared" si="0"/>
        <v/>
      </c>
    </row>
    <row r="19" spans="1:16" ht="21" customHeight="1">
      <c r="A19" s="40"/>
      <c r="B19" s="40"/>
      <c r="C19" s="41"/>
      <c r="D19" s="41"/>
      <c r="E19" s="41"/>
      <c r="F19" s="41"/>
      <c r="G19" s="41"/>
      <c r="H19" s="41"/>
      <c r="I19" s="41"/>
      <c r="J19" s="42"/>
      <c r="K19" s="42"/>
      <c r="L19" s="43"/>
      <c r="M19" s="44"/>
      <c r="N19" s="43"/>
      <c r="O19" s="45"/>
      <c r="P19" s="1" t="str">
        <f t="shared" si="0"/>
        <v/>
      </c>
    </row>
    <row r="20" spans="1:16" ht="21" customHeight="1">
      <c r="A20" s="40"/>
      <c r="B20" s="40"/>
      <c r="C20" s="41"/>
      <c r="D20" s="41"/>
      <c r="E20" s="41"/>
      <c r="F20" s="41"/>
      <c r="G20" s="41"/>
      <c r="H20" s="41"/>
      <c r="I20" s="41"/>
      <c r="J20" s="42"/>
      <c r="K20" s="42"/>
      <c r="L20" s="43"/>
      <c r="M20" s="44"/>
      <c r="N20" s="43"/>
      <c r="O20" s="45"/>
      <c r="P20" s="1" t="str">
        <f t="shared" si="0"/>
        <v/>
      </c>
    </row>
    <row r="21" spans="1:16" ht="21" customHeight="1">
      <c r="A21" s="40"/>
      <c r="B21" s="40"/>
      <c r="C21" s="41"/>
      <c r="D21" s="41"/>
      <c r="E21" s="41"/>
      <c r="F21" s="41"/>
      <c r="G21" s="41"/>
      <c r="H21" s="41"/>
      <c r="I21" s="41"/>
      <c r="J21" s="42"/>
      <c r="K21" s="42"/>
      <c r="L21" s="43"/>
      <c r="M21" s="44"/>
      <c r="N21" s="43"/>
      <c r="O21" s="45"/>
      <c r="P21" s="1" t="str">
        <f t="shared" si="0"/>
        <v/>
      </c>
    </row>
    <row r="22" spans="1:16" ht="21" customHeight="1">
      <c r="A22" s="40"/>
      <c r="B22" s="40"/>
      <c r="C22" s="41"/>
      <c r="D22" s="41"/>
      <c r="E22" s="41"/>
      <c r="F22" s="41"/>
      <c r="G22" s="41"/>
      <c r="H22" s="41"/>
      <c r="I22" s="41"/>
      <c r="J22" s="42"/>
      <c r="K22" s="42"/>
      <c r="L22" s="43"/>
      <c r="M22" s="44"/>
      <c r="N22" s="43"/>
      <c r="O22" s="45"/>
      <c r="P22" s="1" t="str">
        <f t="shared" si="0"/>
        <v/>
      </c>
    </row>
    <row r="23" spans="1:16" ht="21" customHeight="1">
      <c r="A23" s="40"/>
      <c r="B23" s="40"/>
      <c r="C23" s="41"/>
      <c r="D23" s="41"/>
      <c r="E23" s="41"/>
      <c r="F23" s="41"/>
      <c r="G23" s="41"/>
      <c r="H23" s="41"/>
      <c r="I23" s="41"/>
      <c r="J23" s="42"/>
      <c r="K23" s="42"/>
      <c r="L23" s="43"/>
      <c r="M23" s="44"/>
      <c r="N23" s="43"/>
      <c r="O23" s="45"/>
      <c r="P23" s="1" t="str">
        <f t="shared" si="0"/>
        <v/>
      </c>
    </row>
    <row r="24" spans="1:16" ht="21" customHeight="1">
      <c r="A24" s="40"/>
      <c r="B24" s="40"/>
      <c r="C24" s="41"/>
      <c r="D24" s="41"/>
      <c r="E24" s="41"/>
      <c r="F24" s="41"/>
      <c r="G24" s="41"/>
      <c r="H24" s="41"/>
      <c r="I24" s="41"/>
      <c r="J24" s="42"/>
      <c r="K24" s="42"/>
      <c r="L24" s="43"/>
      <c r="M24" s="44"/>
      <c r="N24" s="43"/>
      <c r="O24" s="45"/>
      <c r="P24" s="1" t="str">
        <f t="shared" si="0"/>
        <v/>
      </c>
    </row>
    <row r="25" spans="1:16" ht="21" customHeight="1">
      <c r="A25" s="40"/>
      <c r="B25" s="40"/>
      <c r="C25" s="41"/>
      <c r="D25" s="41"/>
      <c r="E25" s="41"/>
      <c r="F25" s="41"/>
      <c r="G25" s="41"/>
      <c r="H25" s="41"/>
      <c r="I25" s="41"/>
      <c r="J25" s="42"/>
      <c r="K25" s="42"/>
      <c r="L25" s="43"/>
      <c r="M25" s="44"/>
      <c r="N25" s="43"/>
      <c r="O25" s="45"/>
      <c r="P25" s="1" t="str">
        <f t="shared" si="0"/>
        <v/>
      </c>
    </row>
    <row r="26" spans="1:16" ht="21" customHeight="1">
      <c r="A26" s="40"/>
      <c r="B26" s="40"/>
      <c r="C26" s="41"/>
      <c r="D26" s="41"/>
      <c r="E26" s="41"/>
      <c r="F26" s="41"/>
      <c r="G26" s="41"/>
      <c r="H26" s="41"/>
      <c r="I26" s="41"/>
      <c r="J26" s="42"/>
      <c r="K26" s="42"/>
      <c r="L26" s="43"/>
      <c r="M26" s="44"/>
      <c r="N26" s="43"/>
      <c r="O26" s="45"/>
      <c r="P26" s="1" t="str">
        <f t="shared" si="0"/>
        <v/>
      </c>
    </row>
    <row r="27" spans="1:16" ht="21" customHeight="1">
      <c r="A27" s="40"/>
      <c r="B27" s="40"/>
      <c r="C27" s="41"/>
      <c r="D27" s="41"/>
      <c r="E27" s="41"/>
      <c r="F27" s="41"/>
      <c r="G27" s="41"/>
      <c r="H27" s="41"/>
      <c r="I27" s="41"/>
      <c r="J27" s="42"/>
      <c r="K27" s="42"/>
      <c r="L27" s="43"/>
      <c r="M27" s="44"/>
      <c r="N27" s="43"/>
      <c r="O27" s="45"/>
      <c r="P27" s="1" t="str">
        <f t="shared" si="0"/>
        <v/>
      </c>
    </row>
    <row r="28" spans="1:16" ht="21" customHeight="1">
      <c r="A28" s="40"/>
      <c r="B28" s="40"/>
      <c r="C28" s="41"/>
      <c r="D28" s="41"/>
      <c r="E28" s="41"/>
      <c r="F28" s="41"/>
      <c r="G28" s="41"/>
      <c r="H28" s="41"/>
      <c r="I28" s="41"/>
      <c r="J28" s="42"/>
      <c r="K28" s="42"/>
      <c r="L28" s="43"/>
      <c r="M28" s="44"/>
      <c r="N28" s="43"/>
      <c r="O28" s="45"/>
      <c r="P28" s="1" t="str">
        <f t="shared" si="0"/>
        <v/>
      </c>
    </row>
    <row r="29" spans="1:16" ht="21" customHeight="1">
      <c r="A29" s="40"/>
      <c r="B29" s="40"/>
      <c r="C29" s="41"/>
      <c r="D29" s="41"/>
      <c r="E29" s="41"/>
      <c r="F29" s="41"/>
      <c r="G29" s="41"/>
      <c r="H29" s="41"/>
      <c r="I29" s="41"/>
      <c r="J29" s="42"/>
      <c r="K29" s="42"/>
      <c r="L29" s="43"/>
      <c r="M29" s="44"/>
      <c r="N29" s="43"/>
      <c r="O29" s="45"/>
      <c r="P29" s="1" t="str">
        <f t="shared" si="0"/>
        <v/>
      </c>
    </row>
    <row r="30" spans="1:16" ht="21" customHeight="1">
      <c r="A30" s="40"/>
      <c r="B30" s="40"/>
      <c r="C30" s="41"/>
      <c r="D30" s="41"/>
      <c r="E30" s="41"/>
      <c r="F30" s="41"/>
      <c r="G30" s="41"/>
      <c r="H30" s="41"/>
      <c r="I30" s="41"/>
      <c r="J30" s="42"/>
      <c r="K30" s="42"/>
      <c r="L30" s="43"/>
      <c r="M30" s="44"/>
      <c r="N30" s="43"/>
      <c r="O30" s="45"/>
      <c r="P30" s="1" t="str">
        <f t="shared" si="0"/>
        <v/>
      </c>
    </row>
    <row r="31" spans="1:16" ht="21" customHeight="1">
      <c r="A31" s="40"/>
      <c r="B31" s="40"/>
      <c r="C31" s="41"/>
      <c r="D31" s="41"/>
      <c r="E31" s="41"/>
      <c r="F31" s="41"/>
      <c r="G31" s="41"/>
      <c r="H31" s="41"/>
      <c r="I31" s="41"/>
      <c r="J31" s="42"/>
      <c r="K31" s="42"/>
      <c r="L31" s="43"/>
      <c r="M31" s="44"/>
      <c r="N31" s="43"/>
      <c r="O31" s="45"/>
      <c r="P31" s="1" t="str">
        <f t="shared" si="0"/>
        <v/>
      </c>
    </row>
    <row r="32" spans="1:16" ht="21" customHeight="1">
      <c r="A32" s="40"/>
      <c r="B32" s="40"/>
      <c r="C32" s="41"/>
      <c r="D32" s="41"/>
      <c r="E32" s="41"/>
      <c r="F32" s="41"/>
      <c r="G32" s="41"/>
      <c r="H32" s="41"/>
      <c r="I32" s="41"/>
      <c r="J32" s="42"/>
      <c r="K32" s="42"/>
      <c r="L32" s="43"/>
      <c r="M32" s="44"/>
      <c r="N32" s="43"/>
      <c r="O32" s="45"/>
      <c r="P32" s="1" t="str">
        <f t="shared" si="0"/>
        <v/>
      </c>
    </row>
    <row r="33" spans="1:16" ht="21" customHeight="1">
      <c r="A33" s="40"/>
      <c r="B33" s="40"/>
      <c r="C33" s="41"/>
      <c r="D33" s="41"/>
      <c r="E33" s="41"/>
      <c r="F33" s="41"/>
      <c r="G33" s="41"/>
      <c r="H33" s="41"/>
      <c r="I33" s="41"/>
      <c r="J33" s="42"/>
      <c r="K33" s="42"/>
      <c r="L33" s="43"/>
      <c r="M33" s="44"/>
      <c r="N33" s="43"/>
      <c r="O33" s="45"/>
      <c r="P33" s="1" t="str">
        <f t="shared" si="0"/>
        <v/>
      </c>
    </row>
    <row r="34" spans="1:16" ht="21" customHeight="1">
      <c r="A34" s="40"/>
      <c r="B34" s="40"/>
      <c r="C34" s="41"/>
      <c r="D34" s="41"/>
      <c r="E34" s="41"/>
      <c r="F34" s="41"/>
      <c r="G34" s="41"/>
      <c r="H34" s="41"/>
      <c r="I34" s="41"/>
      <c r="J34" s="42"/>
      <c r="K34" s="42"/>
      <c r="L34" s="43"/>
      <c r="M34" s="44"/>
      <c r="N34" s="43"/>
      <c r="O34" s="45"/>
      <c r="P34" s="1" t="str">
        <f t="shared" si="0"/>
        <v/>
      </c>
    </row>
  </sheetData>
  <autoFilter ref="A1:P10" xr:uid="{00000000-0009-0000-0000-000000000000}">
    <sortState xmlns:xlrd2="http://schemas.microsoft.com/office/spreadsheetml/2017/richdata2" ref="A2:Q150">
      <sortCondition ref="L1:L150"/>
    </sortState>
  </autoFilter>
  <phoneticPr fontId="2"/>
  <dataValidations count="4">
    <dataValidation imeMode="hiragana" allowBlank="1" showInputMessage="1" showErrorMessage="1" sqref="G1:K1 C1:E1" xr:uid="{2B5A1F21-393D-4C4B-ABFB-BC658111562B}"/>
    <dataValidation imeMode="halfAlpha" allowBlank="1" showInputMessage="1" showErrorMessage="1" sqref="L1 N1" xr:uid="{8E50314B-F772-4764-9EE0-E9829FCD28E1}"/>
    <dataValidation imeMode="halfKatakana" allowBlank="1" showInputMessage="1" showErrorMessage="1" sqref="F1" xr:uid="{44E976DE-3AAD-4522-B91A-0CF7CE8E4C95}"/>
    <dataValidation type="list" allowBlank="1" showInputMessage="1" showErrorMessage="1" sqref="M2:M34" xr:uid="{91063124-3896-4D48-BFA4-F187700D6ACA}">
      <formula1>"1.受講取消,2.受講回の変更,3.外泊へ変更,4.氏名等の変更,5.その他"</formula1>
    </dataValidation>
  </dataValidations>
  <printOptions horizontalCentered="1"/>
  <pageMargins left="0.55118110236220474" right="0.51181102362204722" top="0.62992125984251968" bottom="0.51181102362204722" header="0.31496062992125984" footer="0.11811023622047245"/>
  <pageSetup paperSize="9" scale="71" orientation="landscape" cellComments="asDisplayed" r:id="rId1"/>
  <headerFooter>
    <oddHeader>&amp;L[様式第8号]　基礎力アップ研修（課程コード110）&amp;C&amp;14受講者決定 （変更）名簿</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A1:D129"/>
  <sheetViews>
    <sheetView topLeftCell="A2" workbookViewId="0">
      <selection activeCell="C127" sqref="C127"/>
    </sheetView>
  </sheetViews>
  <sheetFormatPr defaultRowHeight="12.6"/>
  <cols>
    <col min="1" max="1" width="8.796875" style="54"/>
    <col min="2" max="2" width="9" style="54"/>
    <col min="3" max="3" width="33.5" style="54" customWidth="1"/>
    <col min="4" max="4" width="37.09765625" style="54" bestFit="1" customWidth="1"/>
    <col min="5" max="258" width="9" style="54"/>
    <col min="259" max="259" width="33.5" style="54" customWidth="1"/>
    <col min="260" max="260" width="40" style="54" bestFit="1" customWidth="1"/>
    <col min="261" max="514" width="9" style="54"/>
    <col min="515" max="515" width="33.5" style="54" customWidth="1"/>
    <col min="516" max="516" width="40" style="54" bestFit="1" customWidth="1"/>
    <col min="517" max="770" width="9" style="54"/>
    <col min="771" max="771" width="33.5" style="54" customWidth="1"/>
    <col min="772" max="772" width="40" style="54" bestFit="1" customWidth="1"/>
    <col min="773" max="1026" width="9" style="54"/>
    <col min="1027" max="1027" width="33.5" style="54" customWidth="1"/>
    <col min="1028" max="1028" width="40" style="54" bestFit="1" customWidth="1"/>
    <col min="1029" max="1282" width="9" style="54"/>
    <col min="1283" max="1283" width="33.5" style="54" customWidth="1"/>
    <col min="1284" max="1284" width="40" style="54" bestFit="1" customWidth="1"/>
    <col min="1285" max="1538" width="9" style="54"/>
    <col min="1539" max="1539" width="33.5" style="54" customWidth="1"/>
    <col min="1540" max="1540" width="40" style="54" bestFit="1" customWidth="1"/>
    <col min="1541" max="1794" width="9" style="54"/>
    <col min="1795" max="1795" width="33.5" style="54" customWidth="1"/>
    <col min="1796" max="1796" width="40" style="54" bestFit="1" customWidth="1"/>
    <col min="1797" max="2050" width="9" style="54"/>
    <col min="2051" max="2051" width="33.5" style="54" customWidth="1"/>
    <col min="2052" max="2052" width="40" style="54" bestFit="1" customWidth="1"/>
    <col min="2053" max="2306" width="9" style="54"/>
    <col min="2307" max="2307" width="33.5" style="54" customWidth="1"/>
    <col min="2308" max="2308" width="40" style="54" bestFit="1" customWidth="1"/>
    <col min="2309" max="2562" width="9" style="54"/>
    <col min="2563" max="2563" width="33.5" style="54" customWidth="1"/>
    <col min="2564" max="2564" width="40" style="54" bestFit="1" customWidth="1"/>
    <col min="2565" max="2818" width="9" style="54"/>
    <col min="2819" max="2819" width="33.5" style="54" customWidth="1"/>
    <col min="2820" max="2820" width="40" style="54" bestFit="1" customWidth="1"/>
    <col min="2821" max="3074" width="9" style="54"/>
    <col min="3075" max="3075" width="33.5" style="54" customWidth="1"/>
    <col min="3076" max="3076" width="40" style="54" bestFit="1" customWidth="1"/>
    <col min="3077" max="3330" width="9" style="54"/>
    <col min="3331" max="3331" width="33.5" style="54" customWidth="1"/>
    <col min="3332" max="3332" width="40" style="54" bestFit="1" customWidth="1"/>
    <col min="3333" max="3586" width="9" style="54"/>
    <col min="3587" max="3587" width="33.5" style="54" customWidth="1"/>
    <col min="3588" max="3588" width="40" style="54" bestFit="1" customWidth="1"/>
    <col min="3589" max="3842" width="9" style="54"/>
    <col min="3843" max="3843" width="33.5" style="54" customWidth="1"/>
    <col min="3844" max="3844" width="40" style="54" bestFit="1" customWidth="1"/>
    <col min="3845" max="4098" width="9" style="54"/>
    <col min="4099" max="4099" width="33.5" style="54" customWidth="1"/>
    <col min="4100" max="4100" width="40" style="54" bestFit="1" customWidth="1"/>
    <col min="4101" max="4354" width="9" style="54"/>
    <col min="4355" max="4355" width="33.5" style="54" customWidth="1"/>
    <col min="4356" max="4356" width="40" style="54" bestFit="1" customWidth="1"/>
    <col min="4357" max="4610" width="9" style="54"/>
    <col min="4611" max="4611" width="33.5" style="54" customWidth="1"/>
    <col min="4612" max="4612" width="40" style="54" bestFit="1" customWidth="1"/>
    <col min="4613" max="4866" width="9" style="54"/>
    <col min="4867" max="4867" width="33.5" style="54" customWidth="1"/>
    <col min="4868" max="4868" width="40" style="54" bestFit="1" customWidth="1"/>
    <col min="4869" max="5122" width="9" style="54"/>
    <col min="5123" max="5123" width="33.5" style="54" customWidth="1"/>
    <col min="5124" max="5124" width="40" style="54" bestFit="1" customWidth="1"/>
    <col min="5125" max="5378" width="9" style="54"/>
    <col min="5379" max="5379" width="33.5" style="54" customWidth="1"/>
    <col min="5380" max="5380" width="40" style="54" bestFit="1" customWidth="1"/>
    <col min="5381" max="5634" width="9" style="54"/>
    <col min="5635" max="5635" width="33.5" style="54" customWidth="1"/>
    <col min="5636" max="5636" width="40" style="54" bestFit="1" customWidth="1"/>
    <col min="5637" max="5890" width="9" style="54"/>
    <col min="5891" max="5891" width="33.5" style="54" customWidth="1"/>
    <col min="5892" max="5892" width="40" style="54" bestFit="1" customWidth="1"/>
    <col min="5893" max="6146" width="9" style="54"/>
    <col min="6147" max="6147" width="33.5" style="54" customWidth="1"/>
    <col min="6148" max="6148" width="40" style="54" bestFit="1" customWidth="1"/>
    <col min="6149" max="6402" width="9" style="54"/>
    <col min="6403" max="6403" width="33.5" style="54" customWidth="1"/>
    <col min="6404" max="6404" width="40" style="54" bestFit="1" customWidth="1"/>
    <col min="6405" max="6658" width="9" style="54"/>
    <col min="6659" max="6659" width="33.5" style="54" customWidth="1"/>
    <col min="6660" max="6660" width="40" style="54" bestFit="1" customWidth="1"/>
    <col min="6661" max="6914" width="9" style="54"/>
    <col min="6915" max="6915" width="33.5" style="54" customWidth="1"/>
    <col min="6916" max="6916" width="40" style="54" bestFit="1" customWidth="1"/>
    <col min="6917" max="7170" width="9" style="54"/>
    <col min="7171" max="7171" width="33.5" style="54" customWidth="1"/>
    <col min="7172" max="7172" width="40" style="54" bestFit="1" customWidth="1"/>
    <col min="7173" max="7426" width="9" style="54"/>
    <col min="7427" max="7427" width="33.5" style="54" customWidth="1"/>
    <col min="7428" max="7428" width="40" style="54" bestFit="1" customWidth="1"/>
    <col min="7429" max="7682" width="9" style="54"/>
    <col min="7683" max="7683" width="33.5" style="54" customWidth="1"/>
    <col min="7684" max="7684" width="40" style="54" bestFit="1" customWidth="1"/>
    <col min="7685" max="7938" width="9" style="54"/>
    <col min="7939" max="7939" width="33.5" style="54" customWidth="1"/>
    <col min="7940" max="7940" width="40" style="54" bestFit="1" customWidth="1"/>
    <col min="7941" max="8194" width="9" style="54"/>
    <col min="8195" max="8195" width="33.5" style="54" customWidth="1"/>
    <col min="8196" max="8196" width="40" style="54" bestFit="1" customWidth="1"/>
    <col min="8197" max="8450" width="9" style="54"/>
    <col min="8451" max="8451" width="33.5" style="54" customWidth="1"/>
    <col min="8452" max="8452" width="40" style="54" bestFit="1" customWidth="1"/>
    <col min="8453" max="8706" width="9" style="54"/>
    <col min="8707" max="8707" width="33.5" style="54" customWidth="1"/>
    <col min="8708" max="8708" width="40" style="54" bestFit="1" customWidth="1"/>
    <col min="8709" max="8962" width="9" style="54"/>
    <col min="8963" max="8963" width="33.5" style="54" customWidth="1"/>
    <col min="8964" max="8964" width="40" style="54" bestFit="1" customWidth="1"/>
    <col min="8965" max="9218" width="9" style="54"/>
    <col min="9219" max="9219" width="33.5" style="54" customWidth="1"/>
    <col min="9220" max="9220" width="40" style="54" bestFit="1" customWidth="1"/>
    <col min="9221" max="9474" width="9" style="54"/>
    <col min="9475" max="9475" width="33.5" style="54" customWidth="1"/>
    <col min="9476" max="9476" width="40" style="54" bestFit="1" customWidth="1"/>
    <col min="9477" max="9730" width="9" style="54"/>
    <col min="9731" max="9731" width="33.5" style="54" customWidth="1"/>
    <col min="9732" max="9732" width="40" style="54" bestFit="1" customWidth="1"/>
    <col min="9733" max="9986" width="9" style="54"/>
    <col min="9987" max="9987" width="33.5" style="54" customWidth="1"/>
    <col min="9988" max="9988" width="40" style="54" bestFit="1" customWidth="1"/>
    <col min="9989" max="10242" width="9" style="54"/>
    <col min="10243" max="10243" width="33.5" style="54" customWidth="1"/>
    <col min="10244" max="10244" width="40" style="54" bestFit="1" customWidth="1"/>
    <col min="10245" max="10498" width="9" style="54"/>
    <col min="10499" max="10499" width="33.5" style="54" customWidth="1"/>
    <col min="10500" max="10500" width="40" style="54" bestFit="1" customWidth="1"/>
    <col min="10501" max="10754" width="9" style="54"/>
    <col min="10755" max="10755" width="33.5" style="54" customWidth="1"/>
    <col min="10756" max="10756" width="40" style="54" bestFit="1" customWidth="1"/>
    <col min="10757" max="11010" width="9" style="54"/>
    <col min="11011" max="11011" width="33.5" style="54" customWidth="1"/>
    <col min="11012" max="11012" width="40" style="54" bestFit="1" customWidth="1"/>
    <col min="11013" max="11266" width="9" style="54"/>
    <col min="11267" max="11267" width="33.5" style="54" customWidth="1"/>
    <col min="11268" max="11268" width="40" style="54" bestFit="1" customWidth="1"/>
    <col min="11269" max="11522" width="9" style="54"/>
    <col min="11523" max="11523" width="33.5" style="54" customWidth="1"/>
    <col min="11524" max="11524" width="40" style="54" bestFit="1" customWidth="1"/>
    <col min="11525" max="11778" width="9" style="54"/>
    <col min="11779" max="11779" width="33.5" style="54" customWidth="1"/>
    <col min="11780" max="11780" width="40" style="54" bestFit="1" customWidth="1"/>
    <col min="11781" max="12034" width="9" style="54"/>
    <col min="12035" max="12035" width="33.5" style="54" customWidth="1"/>
    <col min="12036" max="12036" width="40" style="54" bestFit="1" customWidth="1"/>
    <col min="12037" max="12290" width="9" style="54"/>
    <col min="12291" max="12291" width="33.5" style="54" customWidth="1"/>
    <col min="12292" max="12292" width="40" style="54" bestFit="1" customWidth="1"/>
    <col min="12293" max="12546" width="9" style="54"/>
    <col min="12547" max="12547" width="33.5" style="54" customWidth="1"/>
    <col min="12548" max="12548" width="40" style="54" bestFit="1" customWidth="1"/>
    <col min="12549" max="12802" width="9" style="54"/>
    <col min="12803" max="12803" width="33.5" style="54" customWidth="1"/>
    <col min="12804" max="12804" width="40" style="54" bestFit="1" customWidth="1"/>
    <col min="12805" max="13058" width="9" style="54"/>
    <col min="13059" max="13059" width="33.5" style="54" customWidth="1"/>
    <col min="13060" max="13060" width="40" style="54" bestFit="1" customWidth="1"/>
    <col min="13061" max="13314" width="9" style="54"/>
    <col min="13315" max="13315" width="33.5" style="54" customWidth="1"/>
    <col min="13316" max="13316" width="40" style="54" bestFit="1" customWidth="1"/>
    <col min="13317" max="13570" width="9" style="54"/>
    <col min="13571" max="13571" width="33.5" style="54" customWidth="1"/>
    <col min="13572" max="13572" width="40" style="54" bestFit="1" customWidth="1"/>
    <col min="13573" max="13826" width="9" style="54"/>
    <col min="13827" max="13827" width="33.5" style="54" customWidth="1"/>
    <col min="13828" max="13828" width="40" style="54" bestFit="1" customWidth="1"/>
    <col min="13829" max="14082" width="9" style="54"/>
    <col min="14083" max="14083" width="33.5" style="54" customWidth="1"/>
    <col min="14084" max="14084" width="40" style="54" bestFit="1" customWidth="1"/>
    <col min="14085" max="14338" width="9" style="54"/>
    <col min="14339" max="14339" width="33.5" style="54" customWidth="1"/>
    <col min="14340" max="14340" width="40" style="54" bestFit="1" customWidth="1"/>
    <col min="14341" max="14594" width="9" style="54"/>
    <col min="14595" max="14595" width="33.5" style="54" customWidth="1"/>
    <col min="14596" max="14596" width="40" style="54" bestFit="1" customWidth="1"/>
    <col min="14597" max="14850" width="9" style="54"/>
    <col min="14851" max="14851" width="33.5" style="54" customWidth="1"/>
    <col min="14852" max="14852" width="40" style="54" bestFit="1" customWidth="1"/>
    <col min="14853" max="15106" width="9" style="54"/>
    <col min="15107" max="15107" width="33.5" style="54" customWidth="1"/>
    <col min="15108" max="15108" width="40" style="54" bestFit="1" customWidth="1"/>
    <col min="15109" max="15362" width="9" style="54"/>
    <col min="15363" max="15363" width="33.5" style="54" customWidth="1"/>
    <col min="15364" max="15364" width="40" style="54" bestFit="1" customWidth="1"/>
    <col min="15365" max="15618" width="9" style="54"/>
    <col min="15619" max="15619" width="33.5" style="54" customWidth="1"/>
    <col min="15620" max="15620" width="40" style="54" bestFit="1" customWidth="1"/>
    <col min="15621" max="15874" width="9" style="54"/>
    <col min="15875" max="15875" width="33.5" style="54" customWidth="1"/>
    <col min="15876" max="15876" width="40" style="54" bestFit="1" customWidth="1"/>
    <col min="15877" max="16130" width="9" style="54"/>
    <col min="16131" max="16131" width="33.5" style="54" customWidth="1"/>
    <col min="16132" max="16132" width="40" style="54" bestFit="1" customWidth="1"/>
    <col min="16133" max="16384" width="9" style="54"/>
  </cols>
  <sheetData>
    <row r="1" spans="1:4" s="73" customFormat="1" ht="25.2">
      <c r="B1" s="55" t="s">
        <v>23</v>
      </c>
      <c r="C1" s="56" t="s">
        <v>24</v>
      </c>
      <c r="D1" s="57" t="s">
        <v>25</v>
      </c>
    </row>
    <row r="2" spans="1:4" s="73" customFormat="1" ht="18" customHeight="1">
      <c r="A2" s="73">
        <v>1</v>
      </c>
      <c r="B2" s="58">
        <v>7</v>
      </c>
      <c r="C2" s="59" t="s">
        <v>203</v>
      </c>
      <c r="D2" s="59" t="s">
        <v>204</v>
      </c>
    </row>
    <row r="3" spans="1:4" s="73" customFormat="1" ht="18" customHeight="1">
      <c r="A3" s="73">
        <v>2</v>
      </c>
      <c r="B3" s="58">
        <v>2010</v>
      </c>
      <c r="C3" s="59" t="s">
        <v>26</v>
      </c>
      <c r="D3" s="59" t="s">
        <v>205</v>
      </c>
    </row>
    <row r="4" spans="1:4" s="73" customFormat="1" ht="18" customHeight="1">
      <c r="A4" s="73">
        <v>3</v>
      </c>
      <c r="B4" s="58">
        <v>2028</v>
      </c>
      <c r="C4" s="59" t="s">
        <v>27</v>
      </c>
      <c r="D4" s="59" t="s">
        <v>206</v>
      </c>
    </row>
    <row r="5" spans="1:4" s="73" customFormat="1" ht="18" customHeight="1">
      <c r="A5" s="73">
        <v>4</v>
      </c>
      <c r="B5" s="58">
        <v>2036</v>
      </c>
      <c r="C5" s="59" t="s">
        <v>28</v>
      </c>
      <c r="D5" s="59" t="s">
        <v>207</v>
      </c>
    </row>
    <row r="6" spans="1:4" s="73" customFormat="1" ht="18" customHeight="1">
      <c r="A6" s="73">
        <v>5</v>
      </c>
      <c r="B6" s="58">
        <v>2044</v>
      </c>
      <c r="C6" s="59" t="s">
        <v>29</v>
      </c>
      <c r="D6" s="59" t="s">
        <v>208</v>
      </c>
    </row>
    <row r="7" spans="1:4" s="73" customFormat="1" ht="18" customHeight="1">
      <c r="A7" s="73">
        <v>6</v>
      </c>
      <c r="B7" s="58">
        <v>2052</v>
      </c>
      <c r="C7" s="59" t="s">
        <v>30</v>
      </c>
      <c r="D7" s="59" t="s">
        <v>209</v>
      </c>
    </row>
    <row r="8" spans="1:4" s="73" customFormat="1" ht="18" customHeight="1">
      <c r="A8" s="73">
        <v>7</v>
      </c>
      <c r="B8" s="58">
        <v>2079</v>
      </c>
      <c r="C8" s="59" t="s">
        <v>31</v>
      </c>
      <c r="D8" s="59" t="s">
        <v>210</v>
      </c>
    </row>
    <row r="9" spans="1:4" s="73" customFormat="1" ht="18" customHeight="1">
      <c r="A9" s="73">
        <v>8</v>
      </c>
      <c r="B9" s="58">
        <v>2087</v>
      </c>
      <c r="C9" s="59" t="s">
        <v>32</v>
      </c>
      <c r="D9" s="59" t="s">
        <v>211</v>
      </c>
    </row>
    <row r="10" spans="1:4" s="73" customFormat="1" ht="18" customHeight="1">
      <c r="A10" s="73">
        <v>9</v>
      </c>
      <c r="B10" s="58">
        <v>2095</v>
      </c>
      <c r="C10" s="59" t="s">
        <v>33</v>
      </c>
      <c r="D10" s="59" t="s">
        <v>212</v>
      </c>
    </row>
    <row r="11" spans="1:4" s="73" customFormat="1" ht="18" customHeight="1">
      <c r="A11" s="73">
        <v>10</v>
      </c>
      <c r="B11" s="58">
        <v>2109</v>
      </c>
      <c r="C11" s="59" t="s">
        <v>34</v>
      </c>
      <c r="D11" s="59" t="s">
        <v>213</v>
      </c>
    </row>
    <row r="12" spans="1:4" s="73" customFormat="1" ht="18" customHeight="1">
      <c r="A12" s="73">
        <v>11</v>
      </c>
      <c r="B12" s="58">
        <v>2117</v>
      </c>
      <c r="C12" s="59" t="s">
        <v>35</v>
      </c>
      <c r="D12" s="59" t="s">
        <v>214</v>
      </c>
    </row>
    <row r="13" spans="1:4" s="73" customFormat="1" ht="18" customHeight="1">
      <c r="A13" s="73">
        <v>12</v>
      </c>
      <c r="B13" s="58">
        <v>2125</v>
      </c>
      <c r="C13" s="59" t="s">
        <v>36</v>
      </c>
      <c r="D13" s="59" t="s">
        <v>215</v>
      </c>
    </row>
    <row r="14" spans="1:4" s="73" customFormat="1" ht="18" customHeight="1">
      <c r="A14" s="73">
        <v>13</v>
      </c>
      <c r="B14" s="58">
        <v>2133</v>
      </c>
      <c r="C14" s="59" t="s">
        <v>37</v>
      </c>
      <c r="D14" s="59" t="s">
        <v>216</v>
      </c>
    </row>
    <row r="15" spans="1:4" s="73" customFormat="1" ht="18" customHeight="1">
      <c r="A15" s="73">
        <v>14</v>
      </c>
      <c r="B15" s="58">
        <v>2141</v>
      </c>
      <c r="C15" s="59" t="s">
        <v>38</v>
      </c>
      <c r="D15" s="59" t="s">
        <v>217</v>
      </c>
    </row>
    <row r="16" spans="1:4" s="73" customFormat="1" ht="18" customHeight="1">
      <c r="A16" s="73">
        <v>15</v>
      </c>
      <c r="B16" s="58">
        <v>3016</v>
      </c>
      <c r="C16" s="59" t="s">
        <v>39</v>
      </c>
      <c r="D16" s="59" t="s">
        <v>40</v>
      </c>
    </row>
    <row r="17" spans="1:4" s="73" customFormat="1" ht="18" customHeight="1">
      <c r="A17" s="73">
        <v>16</v>
      </c>
      <c r="B17" s="58">
        <v>3032</v>
      </c>
      <c r="C17" s="59" t="s">
        <v>41</v>
      </c>
      <c r="D17" s="59" t="s">
        <v>42</v>
      </c>
    </row>
    <row r="18" spans="1:4" s="73" customFormat="1" ht="18" customHeight="1">
      <c r="A18" s="73">
        <v>17</v>
      </c>
      <c r="B18" s="58">
        <v>3083</v>
      </c>
      <c r="C18" s="59" t="s">
        <v>43</v>
      </c>
      <c r="D18" s="59" t="s">
        <v>44</v>
      </c>
    </row>
    <row r="19" spans="1:4" s="73" customFormat="1" ht="18" customHeight="1">
      <c r="A19" s="73">
        <v>18</v>
      </c>
      <c r="B19" s="58">
        <v>3229</v>
      </c>
      <c r="C19" s="59" t="s">
        <v>45</v>
      </c>
      <c r="D19" s="59" t="s">
        <v>46</v>
      </c>
    </row>
    <row r="20" spans="1:4" s="73" customFormat="1" ht="18" customHeight="1">
      <c r="A20" s="73">
        <v>19</v>
      </c>
      <c r="B20" s="58">
        <v>3423</v>
      </c>
      <c r="C20" s="59" t="s">
        <v>47</v>
      </c>
      <c r="D20" s="59" t="s">
        <v>48</v>
      </c>
    </row>
    <row r="21" spans="1:4" s="73" customFormat="1" ht="18" customHeight="1">
      <c r="A21" s="73">
        <v>20</v>
      </c>
      <c r="B21" s="58">
        <v>3440</v>
      </c>
      <c r="C21" s="59" t="s">
        <v>49</v>
      </c>
      <c r="D21" s="59" t="s">
        <v>50</v>
      </c>
    </row>
    <row r="22" spans="1:4" s="73" customFormat="1" ht="18" customHeight="1">
      <c r="A22" s="73">
        <v>21</v>
      </c>
      <c r="B22" s="58">
        <v>3628</v>
      </c>
      <c r="C22" s="59" t="s">
        <v>51</v>
      </c>
      <c r="D22" s="59" t="s">
        <v>52</v>
      </c>
    </row>
    <row r="23" spans="1:4" s="73" customFormat="1" ht="18" customHeight="1">
      <c r="A23" s="73">
        <v>22</v>
      </c>
      <c r="B23" s="58">
        <v>3644</v>
      </c>
      <c r="C23" s="59" t="s">
        <v>53</v>
      </c>
      <c r="D23" s="59" t="s">
        <v>54</v>
      </c>
    </row>
    <row r="24" spans="1:4" s="73" customFormat="1" ht="18" customHeight="1">
      <c r="A24" s="73">
        <v>23</v>
      </c>
      <c r="B24" s="58">
        <v>3679</v>
      </c>
      <c r="C24" s="59" t="s">
        <v>55</v>
      </c>
      <c r="D24" s="59" t="s">
        <v>56</v>
      </c>
    </row>
    <row r="25" spans="1:4" s="73" customFormat="1" ht="18" customHeight="1">
      <c r="A25" s="73">
        <v>24</v>
      </c>
      <c r="B25" s="58">
        <v>3687</v>
      </c>
      <c r="C25" s="59" t="s">
        <v>57</v>
      </c>
      <c r="D25" s="59" t="s">
        <v>218</v>
      </c>
    </row>
    <row r="26" spans="1:4" s="73" customFormat="1" ht="18" customHeight="1">
      <c r="A26" s="73">
        <v>25</v>
      </c>
      <c r="B26" s="58">
        <v>4021</v>
      </c>
      <c r="C26" s="59" t="s">
        <v>58</v>
      </c>
      <c r="D26" s="59" t="s">
        <v>59</v>
      </c>
    </row>
    <row r="27" spans="1:4" s="73" customFormat="1" ht="18" customHeight="1">
      <c r="A27" s="73">
        <v>26</v>
      </c>
      <c r="B27" s="58">
        <v>4055</v>
      </c>
      <c r="C27" s="59" t="s">
        <v>60</v>
      </c>
      <c r="D27" s="59" t="s">
        <v>219</v>
      </c>
    </row>
    <row r="28" spans="1:4" s="73" customFormat="1" ht="18" customHeight="1">
      <c r="A28" s="73">
        <v>27</v>
      </c>
      <c r="B28" s="58">
        <v>4071</v>
      </c>
      <c r="C28" s="59" t="s">
        <v>61</v>
      </c>
      <c r="D28" s="59" t="s">
        <v>62</v>
      </c>
    </row>
    <row r="29" spans="1:4" s="73" customFormat="1" ht="18" customHeight="1">
      <c r="A29" s="73">
        <v>28</v>
      </c>
      <c r="B29" s="58">
        <v>4080</v>
      </c>
      <c r="C29" s="59" t="s">
        <v>63</v>
      </c>
      <c r="D29" s="59" t="s">
        <v>64</v>
      </c>
    </row>
    <row r="30" spans="1:4" s="73" customFormat="1" ht="18" customHeight="1">
      <c r="A30" s="73">
        <v>29</v>
      </c>
      <c r="B30" s="58">
        <v>4217</v>
      </c>
      <c r="C30" s="59" t="s">
        <v>65</v>
      </c>
      <c r="D30" s="59" t="s">
        <v>66</v>
      </c>
    </row>
    <row r="31" spans="1:4" s="73" customFormat="1" ht="18" customHeight="1">
      <c r="A31" s="73">
        <v>30</v>
      </c>
      <c r="B31" s="58">
        <v>4225</v>
      </c>
      <c r="C31" s="59" t="s">
        <v>67</v>
      </c>
      <c r="D31" s="59" t="s">
        <v>68</v>
      </c>
    </row>
    <row r="32" spans="1:4" s="73" customFormat="1" ht="18" customHeight="1">
      <c r="A32" s="73">
        <v>31</v>
      </c>
      <c r="B32" s="58">
        <v>4233</v>
      </c>
      <c r="C32" s="59" t="s">
        <v>69</v>
      </c>
      <c r="D32" s="59" t="s">
        <v>70</v>
      </c>
    </row>
    <row r="33" spans="1:4" s="73" customFormat="1" ht="18" customHeight="1">
      <c r="A33" s="73">
        <v>32</v>
      </c>
      <c r="B33" s="58">
        <v>4446</v>
      </c>
      <c r="C33" s="59" t="s">
        <v>71</v>
      </c>
      <c r="D33" s="59" t="s">
        <v>72</v>
      </c>
    </row>
    <row r="34" spans="1:4" s="73" customFormat="1" ht="18" customHeight="1">
      <c r="A34" s="73">
        <v>33</v>
      </c>
      <c r="B34" s="58">
        <v>4454</v>
      </c>
      <c r="C34" s="59" t="s">
        <v>73</v>
      </c>
      <c r="D34" s="59" t="s">
        <v>74</v>
      </c>
    </row>
    <row r="35" spans="1:4" s="73" customFormat="1" ht="18" customHeight="1">
      <c r="A35" s="73">
        <v>34</v>
      </c>
      <c r="B35" s="58">
        <v>4462</v>
      </c>
      <c r="C35" s="59" t="s">
        <v>75</v>
      </c>
      <c r="D35" s="59" t="s">
        <v>76</v>
      </c>
    </row>
    <row r="36" spans="1:4" s="73" customFormat="1" ht="18" customHeight="1">
      <c r="A36" s="73">
        <v>35</v>
      </c>
      <c r="B36" s="58">
        <v>4471</v>
      </c>
      <c r="C36" s="59" t="s">
        <v>77</v>
      </c>
      <c r="D36" s="59" t="s">
        <v>220</v>
      </c>
    </row>
    <row r="37" spans="1:4" s="73" customFormat="1" ht="18" customHeight="1">
      <c r="A37" s="73">
        <v>36</v>
      </c>
      <c r="B37" s="58">
        <v>4616</v>
      </c>
      <c r="C37" s="59" t="s">
        <v>78</v>
      </c>
      <c r="D37" s="59" t="s">
        <v>79</v>
      </c>
    </row>
    <row r="38" spans="1:4" s="73" customFormat="1" ht="18" customHeight="1">
      <c r="A38" s="73">
        <v>37</v>
      </c>
      <c r="B38" s="58">
        <v>4641</v>
      </c>
      <c r="C38" s="59" t="s">
        <v>80</v>
      </c>
      <c r="D38" s="59" t="s">
        <v>81</v>
      </c>
    </row>
    <row r="39" spans="1:4" s="73" customFormat="1" ht="18" customHeight="1">
      <c r="A39" s="73">
        <v>38</v>
      </c>
      <c r="B39" s="58">
        <v>4659</v>
      </c>
      <c r="C39" s="59" t="s">
        <v>82</v>
      </c>
      <c r="D39" s="59" t="s">
        <v>83</v>
      </c>
    </row>
    <row r="40" spans="1:4" s="73" customFormat="1" ht="18" customHeight="1">
      <c r="A40" s="73">
        <v>39</v>
      </c>
      <c r="B40" s="58">
        <v>4667</v>
      </c>
      <c r="C40" s="59" t="s">
        <v>84</v>
      </c>
      <c r="D40" s="59" t="s">
        <v>85</v>
      </c>
    </row>
    <row r="41" spans="1:4" s="73" customFormat="1" ht="18" customHeight="1">
      <c r="A41" s="73">
        <v>40</v>
      </c>
      <c r="B41" s="58">
        <v>4811</v>
      </c>
      <c r="C41" s="59" t="s">
        <v>86</v>
      </c>
      <c r="D41" s="59" t="s">
        <v>87</v>
      </c>
    </row>
    <row r="42" spans="1:4" s="73" customFormat="1" ht="18" customHeight="1">
      <c r="A42" s="73">
        <v>41</v>
      </c>
      <c r="B42" s="58">
        <v>4829</v>
      </c>
      <c r="C42" s="59" t="s">
        <v>88</v>
      </c>
      <c r="D42" s="59" t="s">
        <v>89</v>
      </c>
    </row>
    <row r="43" spans="1:4" s="73" customFormat="1" ht="18" customHeight="1">
      <c r="A43" s="73">
        <v>42</v>
      </c>
      <c r="B43" s="58">
        <v>4837</v>
      </c>
      <c r="C43" s="59" t="s">
        <v>90</v>
      </c>
      <c r="D43" s="59" t="s">
        <v>91</v>
      </c>
    </row>
    <row r="44" spans="1:4" s="73" customFormat="1" ht="18" customHeight="1">
      <c r="A44" s="73">
        <v>43</v>
      </c>
      <c r="B44" s="58">
        <v>4845</v>
      </c>
      <c r="C44" s="59" t="s">
        <v>92</v>
      </c>
      <c r="D44" s="59" t="s">
        <v>93</v>
      </c>
    </row>
    <row r="45" spans="1:4" s="73" customFormat="1" ht="18" customHeight="1">
      <c r="A45" s="73">
        <v>44</v>
      </c>
      <c r="B45" s="58">
        <v>5019</v>
      </c>
      <c r="C45" s="59" t="s">
        <v>94</v>
      </c>
      <c r="D45" s="59" t="s">
        <v>95</v>
      </c>
    </row>
    <row r="46" spans="1:4" s="73" customFormat="1" ht="18" customHeight="1">
      <c r="A46" s="73">
        <v>45</v>
      </c>
      <c r="B46" s="58">
        <v>5027</v>
      </c>
      <c r="C46" s="59" t="s">
        <v>96</v>
      </c>
      <c r="D46" s="59" t="s">
        <v>97</v>
      </c>
    </row>
    <row r="47" spans="1:4" s="73" customFormat="1" ht="18" customHeight="1">
      <c r="A47" s="73">
        <v>46</v>
      </c>
      <c r="B47" s="58">
        <v>5035</v>
      </c>
      <c r="C47" s="59" t="s">
        <v>98</v>
      </c>
      <c r="D47" s="59" t="s">
        <v>99</v>
      </c>
    </row>
    <row r="48" spans="1:4" s="73" customFormat="1" ht="18" customHeight="1">
      <c r="A48" s="73">
        <v>47</v>
      </c>
      <c r="B48" s="58">
        <v>5043</v>
      </c>
      <c r="C48" s="59" t="s">
        <v>100</v>
      </c>
      <c r="D48" s="59" t="s">
        <v>101</v>
      </c>
    </row>
    <row r="49" spans="1:4" s="73" customFormat="1" ht="18" customHeight="1">
      <c r="A49" s="73">
        <v>48</v>
      </c>
      <c r="B49" s="58">
        <v>5051</v>
      </c>
      <c r="C49" s="59" t="s">
        <v>102</v>
      </c>
      <c r="D49" s="59" t="s">
        <v>103</v>
      </c>
    </row>
    <row r="50" spans="1:4" s="73" customFormat="1" ht="18" customHeight="1">
      <c r="A50" s="73">
        <v>49</v>
      </c>
      <c r="B50" s="58">
        <v>5213</v>
      </c>
      <c r="C50" s="59" t="s">
        <v>104</v>
      </c>
      <c r="D50" s="59" t="s">
        <v>105</v>
      </c>
    </row>
    <row r="51" spans="1:4" s="73" customFormat="1" ht="18" customHeight="1">
      <c r="A51" s="73">
        <v>50</v>
      </c>
      <c r="B51" s="58">
        <v>5221</v>
      </c>
      <c r="C51" s="59" t="s">
        <v>106</v>
      </c>
      <c r="D51" s="59" t="s">
        <v>107</v>
      </c>
    </row>
    <row r="52" spans="1:4" s="73" customFormat="1" ht="18" customHeight="1">
      <c r="A52" s="73">
        <v>51</v>
      </c>
      <c r="B52" s="58">
        <v>5418</v>
      </c>
      <c r="C52" s="59" t="s">
        <v>108</v>
      </c>
      <c r="D52" s="59" t="s">
        <v>109</v>
      </c>
    </row>
    <row r="53" spans="1:4" s="73" customFormat="1" ht="18" customHeight="1">
      <c r="A53" s="73">
        <v>52</v>
      </c>
      <c r="B53" s="58">
        <v>5426</v>
      </c>
      <c r="C53" s="59" t="s">
        <v>110</v>
      </c>
      <c r="D53" s="59" t="s">
        <v>111</v>
      </c>
    </row>
    <row r="54" spans="1:4" s="73" customFormat="1" ht="18" customHeight="1">
      <c r="A54" s="73">
        <v>53</v>
      </c>
      <c r="B54" s="58">
        <v>5434</v>
      </c>
      <c r="C54" s="59" t="s">
        <v>112</v>
      </c>
      <c r="D54" s="59" t="s">
        <v>113</v>
      </c>
    </row>
    <row r="55" spans="1:4" s="73" customFormat="1" ht="18" customHeight="1">
      <c r="A55" s="73">
        <v>54</v>
      </c>
      <c r="B55" s="58">
        <v>5442</v>
      </c>
      <c r="C55" s="59" t="s">
        <v>114</v>
      </c>
      <c r="D55" s="59" t="s">
        <v>115</v>
      </c>
    </row>
    <row r="56" spans="1:4" s="73" customFormat="1" ht="18" customHeight="1">
      <c r="A56" s="73">
        <v>55</v>
      </c>
      <c r="B56" s="58">
        <v>5451</v>
      </c>
      <c r="C56" s="59" t="s">
        <v>116</v>
      </c>
      <c r="D56" s="59" t="s">
        <v>117</v>
      </c>
    </row>
    <row r="57" spans="1:4" s="73" customFormat="1" ht="18" customHeight="1">
      <c r="A57" s="73">
        <v>56</v>
      </c>
      <c r="B57" s="58">
        <v>5469</v>
      </c>
      <c r="C57" s="59" t="s">
        <v>118</v>
      </c>
      <c r="D57" s="59" t="s">
        <v>119</v>
      </c>
    </row>
    <row r="58" spans="1:4" s="73" customFormat="1" ht="18" customHeight="1">
      <c r="A58" s="73">
        <v>57</v>
      </c>
      <c r="B58" s="58">
        <v>5477</v>
      </c>
      <c r="C58" s="59" t="s">
        <v>120</v>
      </c>
      <c r="D58" s="59" t="s">
        <v>121</v>
      </c>
    </row>
    <row r="59" spans="1:4" s="73" customFormat="1" ht="18" customHeight="1">
      <c r="A59" s="73">
        <v>58</v>
      </c>
      <c r="B59" s="58">
        <v>5485</v>
      </c>
      <c r="C59" s="59" t="s">
        <v>122</v>
      </c>
      <c r="D59" s="59" t="s">
        <v>123</v>
      </c>
    </row>
    <row r="60" spans="1:4" s="73" customFormat="1" ht="18" customHeight="1">
      <c r="A60" s="73">
        <v>59</v>
      </c>
      <c r="B60" s="58">
        <v>5612</v>
      </c>
      <c r="C60" s="59" t="s">
        <v>124</v>
      </c>
      <c r="D60" s="59" t="s">
        <v>125</v>
      </c>
    </row>
    <row r="61" spans="1:4" s="73" customFormat="1" ht="18" customHeight="1">
      <c r="A61" s="73">
        <v>60</v>
      </c>
      <c r="B61" s="58">
        <v>5647</v>
      </c>
      <c r="C61" s="59" t="s">
        <v>126</v>
      </c>
      <c r="D61" s="59" t="s">
        <v>221</v>
      </c>
    </row>
    <row r="62" spans="1:4" s="73" customFormat="1" ht="18" customHeight="1">
      <c r="A62" s="73">
        <v>61</v>
      </c>
      <c r="B62" s="58">
        <v>8026</v>
      </c>
      <c r="C62" s="59" t="s">
        <v>222</v>
      </c>
      <c r="D62" s="59" t="s">
        <v>223</v>
      </c>
    </row>
    <row r="63" spans="1:4" s="73" customFormat="1" ht="18" customHeight="1">
      <c r="A63" s="73">
        <v>62</v>
      </c>
      <c r="B63" s="58">
        <v>8069</v>
      </c>
      <c r="C63" s="59" t="s">
        <v>127</v>
      </c>
      <c r="D63" s="59" t="s">
        <v>128</v>
      </c>
    </row>
    <row r="64" spans="1:4" s="73" customFormat="1" ht="18" customHeight="1">
      <c r="A64" s="73">
        <v>63</v>
      </c>
      <c r="B64" s="58">
        <v>8077</v>
      </c>
      <c r="C64" s="59" t="s">
        <v>224</v>
      </c>
      <c r="D64" s="59" t="s">
        <v>225</v>
      </c>
    </row>
    <row r="65" spans="1:4" s="73" customFormat="1" ht="18" customHeight="1">
      <c r="A65" s="73">
        <v>64</v>
      </c>
      <c r="B65" s="58">
        <v>8085</v>
      </c>
      <c r="C65" s="59" t="s">
        <v>226</v>
      </c>
      <c r="D65" s="59" t="s">
        <v>227</v>
      </c>
    </row>
    <row r="66" spans="1:4" s="73" customFormat="1" ht="18" customHeight="1">
      <c r="A66" s="73">
        <v>65</v>
      </c>
      <c r="B66" s="58">
        <v>8093</v>
      </c>
      <c r="C66" s="59" t="s">
        <v>129</v>
      </c>
      <c r="D66" s="59" t="s">
        <v>130</v>
      </c>
    </row>
    <row r="67" spans="1:4" s="73" customFormat="1" ht="18" customHeight="1">
      <c r="A67" s="73">
        <v>66</v>
      </c>
      <c r="B67" s="58">
        <v>8115</v>
      </c>
      <c r="C67" s="59" t="s">
        <v>131</v>
      </c>
      <c r="D67" s="59" t="s">
        <v>132</v>
      </c>
    </row>
    <row r="68" spans="1:4" s="73" customFormat="1" ht="18" customHeight="1">
      <c r="A68" s="73">
        <v>67</v>
      </c>
      <c r="B68" s="58">
        <v>8191</v>
      </c>
      <c r="C68" s="59" t="s">
        <v>228</v>
      </c>
      <c r="D68" s="59" t="s">
        <v>229</v>
      </c>
    </row>
    <row r="69" spans="1:4" s="73" customFormat="1" ht="18" customHeight="1">
      <c r="A69" s="73">
        <v>68</v>
      </c>
      <c r="B69" s="58">
        <v>8204</v>
      </c>
      <c r="C69" s="59" t="s">
        <v>230</v>
      </c>
      <c r="D69" s="59" t="s">
        <v>231</v>
      </c>
    </row>
    <row r="70" spans="1:4" s="73" customFormat="1" ht="18" customHeight="1">
      <c r="A70" s="73">
        <v>69</v>
      </c>
      <c r="B70" s="58">
        <v>8255</v>
      </c>
      <c r="C70" s="59" t="s">
        <v>232</v>
      </c>
      <c r="D70" s="59" t="s">
        <v>233</v>
      </c>
    </row>
    <row r="71" spans="1:4" s="73" customFormat="1" ht="18" customHeight="1">
      <c r="A71" s="73">
        <v>70</v>
      </c>
      <c r="B71" s="58">
        <v>8441</v>
      </c>
      <c r="C71" s="59" t="s">
        <v>133</v>
      </c>
      <c r="D71" s="59" t="s">
        <v>134</v>
      </c>
    </row>
    <row r="72" spans="1:4" s="73" customFormat="1" ht="18" customHeight="1">
      <c r="A72" s="73">
        <v>71</v>
      </c>
      <c r="B72" s="58">
        <v>8468</v>
      </c>
      <c r="C72" s="59" t="s">
        <v>234</v>
      </c>
      <c r="D72" s="59" t="s">
        <v>235</v>
      </c>
    </row>
    <row r="73" spans="1:4" s="73" customFormat="1" ht="18" customHeight="1">
      <c r="A73" s="73">
        <v>72</v>
      </c>
      <c r="B73" s="58">
        <v>8492</v>
      </c>
      <c r="C73" s="59" t="s">
        <v>236</v>
      </c>
      <c r="D73" s="59" t="s">
        <v>237</v>
      </c>
    </row>
    <row r="74" spans="1:4" s="73" customFormat="1" ht="18" customHeight="1">
      <c r="A74" s="73">
        <v>73</v>
      </c>
      <c r="B74" s="58">
        <v>8620</v>
      </c>
      <c r="C74" s="59" t="s">
        <v>135</v>
      </c>
      <c r="D74" s="59" t="s">
        <v>136</v>
      </c>
    </row>
    <row r="75" spans="1:4" s="73" customFormat="1" ht="18" customHeight="1">
      <c r="A75" s="73">
        <v>74</v>
      </c>
      <c r="B75" s="58">
        <v>8671</v>
      </c>
      <c r="C75" s="59" t="s">
        <v>238</v>
      </c>
      <c r="D75" s="59" t="s">
        <v>239</v>
      </c>
    </row>
    <row r="76" spans="1:4" s="73" customFormat="1" ht="18" customHeight="1">
      <c r="A76" s="73">
        <v>75</v>
      </c>
      <c r="B76" s="58">
        <v>8689</v>
      </c>
      <c r="C76" s="59" t="s">
        <v>240</v>
      </c>
      <c r="D76" s="59" t="s">
        <v>241</v>
      </c>
    </row>
    <row r="77" spans="1:4" s="73" customFormat="1" ht="18" customHeight="1">
      <c r="A77" s="73">
        <v>76</v>
      </c>
      <c r="B77" s="58">
        <v>8697</v>
      </c>
      <c r="C77" s="59" t="s">
        <v>137</v>
      </c>
      <c r="D77" s="59" t="s">
        <v>138</v>
      </c>
    </row>
    <row r="78" spans="1:4" s="73" customFormat="1" ht="18" customHeight="1">
      <c r="A78" s="73">
        <v>77</v>
      </c>
      <c r="B78" s="58">
        <v>8701</v>
      </c>
      <c r="C78" s="59" t="s">
        <v>242</v>
      </c>
      <c r="D78" s="59" t="s">
        <v>243</v>
      </c>
    </row>
    <row r="79" spans="1:4" s="73" customFormat="1" ht="18" customHeight="1">
      <c r="A79" s="73">
        <v>78</v>
      </c>
      <c r="B79" s="58">
        <v>8719</v>
      </c>
      <c r="C79" s="59" t="s">
        <v>139</v>
      </c>
      <c r="D79" s="59" t="s">
        <v>140</v>
      </c>
    </row>
    <row r="80" spans="1:4" s="73" customFormat="1" ht="18" customHeight="1">
      <c r="A80" s="73">
        <v>79</v>
      </c>
      <c r="B80" s="58">
        <v>8727</v>
      </c>
      <c r="C80" s="59" t="s">
        <v>244</v>
      </c>
      <c r="D80" s="59" t="s">
        <v>245</v>
      </c>
    </row>
    <row r="81" spans="1:4" s="73" customFormat="1" ht="18" customHeight="1">
      <c r="A81" s="73">
        <v>80</v>
      </c>
      <c r="B81" s="58">
        <v>8735</v>
      </c>
      <c r="C81" s="59" t="s">
        <v>246</v>
      </c>
      <c r="D81" s="59" t="s">
        <v>247</v>
      </c>
    </row>
    <row r="82" spans="1:4" s="73" customFormat="1" ht="18" customHeight="1">
      <c r="A82" s="73">
        <v>81</v>
      </c>
      <c r="B82" s="58">
        <v>8751</v>
      </c>
      <c r="C82" s="59" t="s">
        <v>248</v>
      </c>
      <c r="D82" s="59" t="s">
        <v>249</v>
      </c>
    </row>
    <row r="83" spans="1:4" s="73" customFormat="1" ht="18" customHeight="1">
      <c r="A83" s="73">
        <v>82</v>
      </c>
      <c r="B83" s="58">
        <v>8760</v>
      </c>
      <c r="C83" s="59" t="s">
        <v>141</v>
      </c>
      <c r="D83" s="59" t="s">
        <v>142</v>
      </c>
    </row>
    <row r="84" spans="1:4" s="73" customFormat="1" ht="18" customHeight="1">
      <c r="A84" s="73">
        <v>83</v>
      </c>
      <c r="B84" s="58">
        <v>8778</v>
      </c>
      <c r="C84" s="59" t="s">
        <v>250</v>
      </c>
      <c r="D84" s="59" t="s">
        <v>251</v>
      </c>
    </row>
    <row r="85" spans="1:4" s="73" customFormat="1" ht="18" customHeight="1">
      <c r="A85" s="73">
        <v>84</v>
      </c>
      <c r="B85" s="58">
        <v>8883</v>
      </c>
      <c r="C85" s="59" t="s">
        <v>252</v>
      </c>
      <c r="D85" s="59" t="s">
        <v>253</v>
      </c>
    </row>
    <row r="86" spans="1:4" s="73" customFormat="1" ht="18" customHeight="1">
      <c r="A86" s="73">
        <v>85</v>
      </c>
      <c r="B86" s="58">
        <v>8891</v>
      </c>
      <c r="C86" s="59" t="s">
        <v>254</v>
      </c>
      <c r="D86" s="59" t="s">
        <v>255</v>
      </c>
    </row>
    <row r="87" spans="1:4" s="73" customFormat="1" ht="18" customHeight="1">
      <c r="A87" s="73">
        <v>86</v>
      </c>
      <c r="B87" s="58">
        <v>8921</v>
      </c>
      <c r="C87" s="59" t="s">
        <v>256</v>
      </c>
      <c r="D87" s="59" t="s">
        <v>257</v>
      </c>
    </row>
    <row r="88" spans="1:4" s="73" customFormat="1" ht="18" customHeight="1">
      <c r="A88" s="73">
        <v>87</v>
      </c>
      <c r="B88" s="58">
        <v>9502</v>
      </c>
      <c r="C88" s="59" t="s">
        <v>143</v>
      </c>
      <c r="D88" s="59" t="s">
        <v>258</v>
      </c>
    </row>
    <row r="89" spans="1:4" s="73" customFormat="1" ht="18" customHeight="1">
      <c r="A89" s="73">
        <v>88</v>
      </c>
      <c r="B89" s="58">
        <v>9503</v>
      </c>
      <c r="C89" s="59" t="s">
        <v>144</v>
      </c>
      <c r="D89" s="59" t="s">
        <v>259</v>
      </c>
    </row>
    <row r="90" spans="1:4" s="73" customFormat="1" ht="18" customHeight="1">
      <c r="A90" s="73">
        <v>89</v>
      </c>
      <c r="B90" s="58">
        <v>9507</v>
      </c>
      <c r="C90" s="59" t="s">
        <v>145</v>
      </c>
      <c r="D90" s="59" t="s">
        <v>260</v>
      </c>
    </row>
    <row r="91" spans="1:4" s="73" customFormat="1" ht="18" customHeight="1">
      <c r="A91" s="73">
        <v>90</v>
      </c>
      <c r="B91" s="58">
        <v>9509</v>
      </c>
      <c r="C91" s="59" t="s">
        <v>146</v>
      </c>
      <c r="D91" s="59" t="s">
        <v>261</v>
      </c>
    </row>
    <row r="92" spans="1:4" s="73" customFormat="1" ht="18" customHeight="1">
      <c r="A92" s="73">
        <v>91</v>
      </c>
      <c r="B92" s="58">
        <v>9511</v>
      </c>
      <c r="C92" s="59" t="s">
        <v>262</v>
      </c>
      <c r="D92" s="59" t="s">
        <v>263</v>
      </c>
    </row>
    <row r="93" spans="1:4" s="73" customFormat="1" ht="18" customHeight="1">
      <c r="A93" s="73">
        <v>92</v>
      </c>
      <c r="B93" s="58">
        <v>9514</v>
      </c>
      <c r="C93" s="59" t="s">
        <v>147</v>
      </c>
      <c r="D93" s="59" t="s">
        <v>264</v>
      </c>
    </row>
    <row r="94" spans="1:4" s="73" customFormat="1" ht="18" customHeight="1">
      <c r="A94" s="73">
        <v>93</v>
      </c>
      <c r="B94" s="58">
        <v>9515</v>
      </c>
      <c r="C94" s="59" t="s">
        <v>148</v>
      </c>
      <c r="D94" s="59" t="s">
        <v>265</v>
      </c>
    </row>
    <row r="95" spans="1:4" s="73" customFormat="1" ht="18" customHeight="1">
      <c r="A95" s="73">
        <v>94</v>
      </c>
      <c r="B95" s="58">
        <v>9517</v>
      </c>
      <c r="C95" s="59" t="s">
        <v>149</v>
      </c>
      <c r="D95" s="59" t="s">
        <v>266</v>
      </c>
    </row>
    <row r="96" spans="1:4" s="73" customFormat="1" ht="18" customHeight="1">
      <c r="A96" s="73">
        <v>95</v>
      </c>
      <c r="B96" s="58">
        <v>9518</v>
      </c>
      <c r="C96" s="59" t="s">
        <v>150</v>
      </c>
      <c r="D96" s="59" t="s">
        <v>267</v>
      </c>
    </row>
    <row r="97" spans="1:4" s="73" customFormat="1" ht="18" customHeight="1">
      <c r="A97" s="73">
        <v>96</v>
      </c>
      <c r="B97" s="58">
        <v>9519</v>
      </c>
      <c r="C97" s="59" t="s">
        <v>151</v>
      </c>
      <c r="D97" s="59" t="s">
        <v>268</v>
      </c>
    </row>
    <row r="98" spans="1:4" s="73" customFormat="1" ht="18" customHeight="1">
      <c r="A98" s="73">
        <v>97</v>
      </c>
      <c r="B98" s="58">
        <v>9520</v>
      </c>
      <c r="C98" s="59" t="s">
        <v>152</v>
      </c>
      <c r="D98" s="59" t="s">
        <v>269</v>
      </c>
    </row>
    <row r="99" spans="1:4" s="73" customFormat="1" ht="18" customHeight="1">
      <c r="A99" s="73">
        <v>98</v>
      </c>
      <c r="B99" s="58">
        <v>9521</v>
      </c>
      <c r="C99" s="59" t="s">
        <v>270</v>
      </c>
      <c r="D99" s="59" t="s">
        <v>271</v>
      </c>
    </row>
    <row r="100" spans="1:4" s="73" customFormat="1" ht="18" customHeight="1">
      <c r="A100" s="73">
        <v>99</v>
      </c>
      <c r="B100" s="58">
        <v>9523</v>
      </c>
      <c r="C100" s="59" t="s">
        <v>153</v>
      </c>
      <c r="D100" s="59" t="s">
        <v>272</v>
      </c>
    </row>
    <row r="101" spans="1:4" s="73" customFormat="1" ht="18" customHeight="1">
      <c r="A101" s="73">
        <v>100</v>
      </c>
      <c r="B101" s="58">
        <v>9524</v>
      </c>
      <c r="C101" s="59" t="s">
        <v>154</v>
      </c>
      <c r="D101" s="59" t="s">
        <v>273</v>
      </c>
    </row>
    <row r="102" spans="1:4" s="73" customFormat="1" ht="18" customHeight="1">
      <c r="A102" s="73">
        <v>101</v>
      </c>
      <c r="B102" s="58">
        <v>9525</v>
      </c>
      <c r="C102" s="59" t="s">
        <v>155</v>
      </c>
      <c r="D102" s="59" t="s">
        <v>274</v>
      </c>
    </row>
    <row r="103" spans="1:4" s="73" customFormat="1" ht="18" customHeight="1">
      <c r="A103" s="73">
        <v>102</v>
      </c>
      <c r="B103" s="58">
        <v>9526</v>
      </c>
      <c r="C103" s="59" t="s">
        <v>156</v>
      </c>
      <c r="D103" s="59" t="s">
        <v>275</v>
      </c>
    </row>
    <row r="104" spans="1:4" s="73" customFormat="1" ht="18" customHeight="1">
      <c r="A104" s="73">
        <v>103</v>
      </c>
      <c r="B104" s="58">
        <v>9530</v>
      </c>
      <c r="C104" s="59" t="s">
        <v>157</v>
      </c>
      <c r="D104" s="59" t="s">
        <v>276</v>
      </c>
    </row>
    <row r="105" spans="1:4" s="73" customFormat="1" ht="18" customHeight="1">
      <c r="A105" s="73">
        <v>104</v>
      </c>
      <c r="B105" s="58">
        <v>9531</v>
      </c>
      <c r="C105" s="59" t="s">
        <v>158</v>
      </c>
      <c r="D105" s="59" t="s">
        <v>277</v>
      </c>
    </row>
    <row r="106" spans="1:4" s="73" customFormat="1" ht="18" customHeight="1">
      <c r="A106" s="73">
        <v>105</v>
      </c>
      <c r="B106" s="58">
        <v>9535</v>
      </c>
      <c r="C106" s="59" t="s">
        <v>159</v>
      </c>
      <c r="D106" s="59" t="s">
        <v>278</v>
      </c>
    </row>
    <row r="107" spans="1:4" s="73" customFormat="1" ht="18" customHeight="1">
      <c r="A107" s="73">
        <v>106</v>
      </c>
      <c r="B107" s="58">
        <v>9536</v>
      </c>
      <c r="C107" s="59" t="s">
        <v>160</v>
      </c>
      <c r="D107" s="59" t="s">
        <v>279</v>
      </c>
    </row>
    <row r="108" spans="1:4" s="73" customFormat="1" ht="18" customHeight="1">
      <c r="A108" s="73">
        <v>107</v>
      </c>
      <c r="B108" s="58">
        <v>9537</v>
      </c>
      <c r="C108" s="59" t="s">
        <v>161</v>
      </c>
      <c r="D108" s="59" t="s">
        <v>280</v>
      </c>
    </row>
    <row r="109" spans="1:4" s="73" customFormat="1" ht="18" customHeight="1">
      <c r="A109" s="73">
        <v>108</v>
      </c>
      <c r="B109" s="58">
        <v>9552</v>
      </c>
      <c r="C109" s="59" t="s">
        <v>281</v>
      </c>
      <c r="D109" s="59" t="s">
        <v>282</v>
      </c>
    </row>
    <row r="110" spans="1:4" s="73" customFormat="1" ht="18" customHeight="1">
      <c r="A110" s="73">
        <v>109</v>
      </c>
      <c r="B110" s="58">
        <v>9564</v>
      </c>
      <c r="C110" s="59" t="s">
        <v>283</v>
      </c>
      <c r="D110" s="59" t="s">
        <v>284</v>
      </c>
    </row>
    <row r="111" spans="1:4" s="73" customFormat="1" ht="18" customHeight="1">
      <c r="A111" s="73">
        <v>110</v>
      </c>
      <c r="B111" s="58">
        <v>9566</v>
      </c>
      <c r="C111" s="59" t="s">
        <v>162</v>
      </c>
      <c r="D111" s="59" t="s">
        <v>285</v>
      </c>
    </row>
    <row r="112" spans="1:4" s="73" customFormat="1" ht="18" customHeight="1">
      <c r="A112" s="73">
        <v>111</v>
      </c>
      <c r="B112" s="58">
        <v>9567</v>
      </c>
      <c r="C112" s="59" t="s">
        <v>286</v>
      </c>
      <c r="D112" s="59" t="s">
        <v>287</v>
      </c>
    </row>
    <row r="113" spans="1:4" s="73" customFormat="1" ht="18" customHeight="1">
      <c r="A113" s="73">
        <v>112</v>
      </c>
      <c r="B113" s="58">
        <v>9568</v>
      </c>
      <c r="C113" s="59" t="s">
        <v>288</v>
      </c>
      <c r="D113" s="59" t="s">
        <v>289</v>
      </c>
    </row>
    <row r="114" spans="1:4" s="73" customFormat="1" ht="18" customHeight="1">
      <c r="A114" s="73">
        <v>113</v>
      </c>
      <c r="B114" s="58">
        <v>9569</v>
      </c>
      <c r="C114" s="59" t="s">
        <v>290</v>
      </c>
      <c r="D114" s="60" t="s">
        <v>291</v>
      </c>
    </row>
    <row r="115" spans="1:4" s="73" customFormat="1" ht="18" customHeight="1">
      <c r="A115" s="73">
        <v>114</v>
      </c>
      <c r="B115" s="58">
        <v>9570</v>
      </c>
      <c r="C115" s="59" t="s">
        <v>292</v>
      </c>
      <c r="D115" s="60" t="s">
        <v>293</v>
      </c>
    </row>
    <row r="116" spans="1:4" s="73" customFormat="1" ht="18" customHeight="1">
      <c r="A116" s="73">
        <v>115</v>
      </c>
      <c r="B116" s="61">
        <v>9571</v>
      </c>
      <c r="C116" s="59" t="s">
        <v>294</v>
      </c>
      <c r="D116" s="59" t="s">
        <v>295</v>
      </c>
    </row>
    <row r="117" spans="1:4" s="74" customFormat="1" ht="18" customHeight="1">
      <c r="A117" s="73">
        <v>116</v>
      </c>
      <c r="B117" s="61">
        <v>9573</v>
      </c>
      <c r="C117" s="61" t="s">
        <v>296</v>
      </c>
      <c r="D117" s="61" t="s">
        <v>297</v>
      </c>
    </row>
    <row r="118" spans="1:4" s="73" customFormat="1" ht="18" customHeight="1">
      <c r="A118" s="73">
        <v>117</v>
      </c>
      <c r="B118" s="58">
        <v>9574</v>
      </c>
      <c r="C118" s="61" t="s">
        <v>298</v>
      </c>
      <c r="D118" s="75" t="s">
        <v>299</v>
      </c>
    </row>
    <row r="119" spans="1:4" s="73" customFormat="1" ht="18" customHeight="1">
      <c r="A119" s="73">
        <v>118</v>
      </c>
      <c r="B119" s="58">
        <v>9575</v>
      </c>
      <c r="C119" s="61" t="s">
        <v>300</v>
      </c>
      <c r="D119" s="75" t="s">
        <v>301</v>
      </c>
    </row>
    <row r="120" spans="1:4" s="73" customFormat="1" ht="18" customHeight="1">
      <c r="A120" s="73">
        <v>119</v>
      </c>
      <c r="B120" s="58">
        <v>9576</v>
      </c>
      <c r="C120" s="61" t="s">
        <v>302</v>
      </c>
      <c r="D120" s="75" t="s">
        <v>303</v>
      </c>
    </row>
    <row r="121" spans="1:4" s="73" customFormat="1" ht="18" customHeight="1">
      <c r="A121" s="73">
        <v>120</v>
      </c>
      <c r="B121" s="58">
        <v>9577</v>
      </c>
      <c r="C121" s="61" t="s">
        <v>304</v>
      </c>
      <c r="D121" s="75" t="s">
        <v>305</v>
      </c>
    </row>
    <row r="122" spans="1:4" s="73" customFormat="1" ht="18" customHeight="1">
      <c r="A122" s="73">
        <v>121</v>
      </c>
      <c r="B122" s="58">
        <v>9578</v>
      </c>
      <c r="C122" s="61" t="s">
        <v>306</v>
      </c>
      <c r="D122" s="75" t="s">
        <v>307</v>
      </c>
    </row>
    <row r="123" spans="1:4" s="73" customFormat="1" ht="18" customHeight="1">
      <c r="A123" s="73">
        <v>122</v>
      </c>
      <c r="B123" s="58">
        <v>9579</v>
      </c>
      <c r="C123" s="61" t="s">
        <v>308</v>
      </c>
      <c r="D123" s="75" t="s">
        <v>309</v>
      </c>
    </row>
    <row r="124" spans="1:4" s="73" customFormat="1" ht="18" customHeight="1">
      <c r="A124" s="73">
        <v>123</v>
      </c>
      <c r="B124" s="58">
        <v>9580</v>
      </c>
      <c r="C124" s="61" t="s">
        <v>310</v>
      </c>
      <c r="D124" s="75" t="s">
        <v>311</v>
      </c>
    </row>
    <row r="125" spans="1:4" s="73" customFormat="1" ht="18" customHeight="1">
      <c r="A125" s="73">
        <v>124</v>
      </c>
      <c r="B125" s="58">
        <v>9581</v>
      </c>
      <c r="C125" s="61" t="s">
        <v>312</v>
      </c>
      <c r="D125" s="75" t="s">
        <v>313</v>
      </c>
    </row>
    <row r="126" spans="1:4" s="73" customFormat="1" ht="18" customHeight="1">
      <c r="A126" s="73">
        <v>125</v>
      </c>
      <c r="B126" s="61">
        <v>9582</v>
      </c>
      <c r="C126" s="76" t="s">
        <v>314</v>
      </c>
      <c r="D126" s="76" t="s">
        <v>315</v>
      </c>
    </row>
    <row r="127" spans="1:4" s="73" customFormat="1" ht="18" customHeight="1">
      <c r="A127" s="73">
        <v>126</v>
      </c>
      <c r="B127" s="61">
        <v>9583</v>
      </c>
      <c r="C127" s="76" t="s">
        <v>336</v>
      </c>
      <c r="D127" s="61" t="s">
        <v>337</v>
      </c>
    </row>
    <row r="128" spans="1:4" s="73" customFormat="1" ht="18" customHeight="1">
      <c r="B128" s="61"/>
      <c r="C128" s="76"/>
      <c r="D128" s="61"/>
    </row>
    <row r="129" spans="2:4" s="73" customFormat="1" ht="18" customHeight="1">
      <c r="B129" s="77"/>
      <c r="C129" s="78"/>
      <c r="D129" s="77"/>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7152E-7E33-450E-A77A-052B4C92A176}">
  <sheetPr>
    <tabColor theme="1" tint="0.249977111117893"/>
    <pageSetUpPr fitToPage="1"/>
  </sheetPr>
  <dimension ref="A1:C29"/>
  <sheetViews>
    <sheetView workbookViewId="0">
      <selection activeCell="G20" sqref="G20"/>
    </sheetView>
  </sheetViews>
  <sheetFormatPr defaultRowHeight="12.6"/>
  <cols>
    <col min="1" max="1" width="14.59765625" style="54" customWidth="1"/>
    <col min="2" max="2" width="52.09765625" style="54" bestFit="1" customWidth="1"/>
    <col min="3" max="256" width="8.796875" style="54"/>
    <col min="257" max="257" width="14.59765625" style="54" customWidth="1"/>
    <col min="258" max="258" width="52.09765625" style="54" bestFit="1" customWidth="1"/>
    <col min="259" max="512" width="8.796875" style="54"/>
    <col min="513" max="513" width="14.59765625" style="54" customWidth="1"/>
    <col min="514" max="514" width="52.09765625" style="54" bestFit="1" customWidth="1"/>
    <col min="515" max="768" width="8.796875" style="54"/>
    <col min="769" max="769" width="14.59765625" style="54" customWidth="1"/>
    <col min="770" max="770" width="52.09765625" style="54" bestFit="1" customWidth="1"/>
    <col min="771" max="1024" width="8.796875" style="54"/>
    <col min="1025" max="1025" width="14.59765625" style="54" customWidth="1"/>
    <col min="1026" max="1026" width="52.09765625" style="54" bestFit="1" customWidth="1"/>
    <col min="1027" max="1280" width="8.796875" style="54"/>
    <col min="1281" max="1281" width="14.59765625" style="54" customWidth="1"/>
    <col min="1282" max="1282" width="52.09765625" style="54" bestFit="1" customWidth="1"/>
    <col min="1283" max="1536" width="8.796875" style="54"/>
    <col min="1537" max="1537" width="14.59765625" style="54" customWidth="1"/>
    <col min="1538" max="1538" width="52.09765625" style="54" bestFit="1" customWidth="1"/>
    <col min="1539" max="1792" width="8.796875" style="54"/>
    <col min="1793" max="1793" width="14.59765625" style="54" customWidth="1"/>
    <col min="1794" max="1794" width="52.09765625" style="54" bestFit="1" customWidth="1"/>
    <col min="1795" max="2048" width="8.796875" style="54"/>
    <col min="2049" max="2049" width="14.59765625" style="54" customWidth="1"/>
    <col min="2050" max="2050" width="52.09765625" style="54" bestFit="1" customWidth="1"/>
    <col min="2051" max="2304" width="8.796875" style="54"/>
    <col min="2305" max="2305" width="14.59765625" style="54" customWidth="1"/>
    <col min="2306" max="2306" width="52.09765625" style="54" bestFit="1" customWidth="1"/>
    <col min="2307" max="2560" width="8.796875" style="54"/>
    <col min="2561" max="2561" width="14.59765625" style="54" customWidth="1"/>
    <col min="2562" max="2562" width="52.09765625" style="54" bestFit="1" customWidth="1"/>
    <col min="2563" max="2816" width="8.796875" style="54"/>
    <col min="2817" max="2817" width="14.59765625" style="54" customWidth="1"/>
    <col min="2818" max="2818" width="52.09765625" style="54" bestFit="1" customWidth="1"/>
    <col min="2819" max="3072" width="8.796875" style="54"/>
    <col min="3073" max="3073" width="14.59765625" style="54" customWidth="1"/>
    <col min="3074" max="3074" width="52.09765625" style="54" bestFit="1" customWidth="1"/>
    <col min="3075" max="3328" width="8.796875" style="54"/>
    <col min="3329" max="3329" width="14.59765625" style="54" customWidth="1"/>
    <col min="3330" max="3330" width="52.09765625" style="54" bestFit="1" customWidth="1"/>
    <col min="3331" max="3584" width="8.796875" style="54"/>
    <col min="3585" max="3585" width="14.59765625" style="54" customWidth="1"/>
    <col min="3586" max="3586" width="52.09765625" style="54" bestFit="1" customWidth="1"/>
    <col min="3587" max="3840" width="8.796875" style="54"/>
    <col min="3841" max="3841" width="14.59765625" style="54" customWidth="1"/>
    <col min="3842" max="3842" width="52.09765625" style="54" bestFit="1" customWidth="1"/>
    <col min="3843" max="4096" width="8.796875" style="54"/>
    <col min="4097" max="4097" width="14.59765625" style="54" customWidth="1"/>
    <col min="4098" max="4098" width="52.09765625" style="54" bestFit="1" customWidth="1"/>
    <col min="4099" max="4352" width="8.796875" style="54"/>
    <col min="4353" max="4353" width="14.59765625" style="54" customWidth="1"/>
    <col min="4354" max="4354" width="52.09765625" style="54" bestFit="1" customWidth="1"/>
    <col min="4355" max="4608" width="8.796875" style="54"/>
    <col min="4609" max="4609" width="14.59765625" style="54" customWidth="1"/>
    <col min="4610" max="4610" width="52.09765625" style="54" bestFit="1" customWidth="1"/>
    <col min="4611" max="4864" width="8.796875" style="54"/>
    <col min="4865" max="4865" width="14.59765625" style="54" customWidth="1"/>
    <col min="4866" max="4866" width="52.09765625" style="54" bestFit="1" customWidth="1"/>
    <col min="4867" max="5120" width="8.796875" style="54"/>
    <col min="5121" max="5121" width="14.59765625" style="54" customWidth="1"/>
    <col min="5122" max="5122" width="52.09765625" style="54" bestFit="1" customWidth="1"/>
    <col min="5123" max="5376" width="8.796875" style="54"/>
    <col min="5377" max="5377" width="14.59765625" style="54" customWidth="1"/>
    <col min="5378" max="5378" width="52.09765625" style="54" bestFit="1" customWidth="1"/>
    <col min="5379" max="5632" width="8.796875" style="54"/>
    <col min="5633" max="5633" width="14.59765625" style="54" customWidth="1"/>
    <col min="5634" max="5634" width="52.09765625" style="54" bestFit="1" customWidth="1"/>
    <col min="5635" max="5888" width="8.796875" style="54"/>
    <col min="5889" max="5889" width="14.59765625" style="54" customWidth="1"/>
    <col min="5890" max="5890" width="52.09765625" style="54" bestFit="1" customWidth="1"/>
    <col min="5891" max="6144" width="8.796875" style="54"/>
    <col min="6145" max="6145" width="14.59765625" style="54" customWidth="1"/>
    <col min="6146" max="6146" width="52.09765625" style="54" bestFit="1" customWidth="1"/>
    <col min="6147" max="6400" width="8.796875" style="54"/>
    <col min="6401" max="6401" width="14.59765625" style="54" customWidth="1"/>
    <col min="6402" max="6402" width="52.09765625" style="54" bestFit="1" customWidth="1"/>
    <col min="6403" max="6656" width="8.796875" style="54"/>
    <col min="6657" max="6657" width="14.59765625" style="54" customWidth="1"/>
    <col min="6658" max="6658" width="52.09765625" style="54" bestFit="1" customWidth="1"/>
    <col min="6659" max="6912" width="8.796875" style="54"/>
    <col min="6913" max="6913" width="14.59765625" style="54" customWidth="1"/>
    <col min="6914" max="6914" width="52.09765625" style="54" bestFit="1" customWidth="1"/>
    <col min="6915" max="7168" width="8.796875" style="54"/>
    <col min="7169" max="7169" width="14.59765625" style="54" customWidth="1"/>
    <col min="7170" max="7170" width="52.09765625" style="54" bestFit="1" customWidth="1"/>
    <col min="7171" max="7424" width="8.796875" style="54"/>
    <col min="7425" max="7425" width="14.59765625" style="54" customWidth="1"/>
    <col min="7426" max="7426" width="52.09765625" style="54" bestFit="1" customWidth="1"/>
    <col min="7427" max="7680" width="8.796875" style="54"/>
    <col min="7681" max="7681" width="14.59765625" style="54" customWidth="1"/>
    <col min="7682" max="7682" width="52.09765625" style="54" bestFit="1" customWidth="1"/>
    <col min="7683" max="7936" width="8.796875" style="54"/>
    <col min="7937" max="7937" width="14.59765625" style="54" customWidth="1"/>
    <col min="7938" max="7938" width="52.09765625" style="54" bestFit="1" customWidth="1"/>
    <col min="7939" max="8192" width="8.796875" style="54"/>
    <col min="8193" max="8193" width="14.59765625" style="54" customWidth="1"/>
    <col min="8194" max="8194" width="52.09765625" style="54" bestFit="1" customWidth="1"/>
    <col min="8195" max="8448" width="8.796875" style="54"/>
    <col min="8449" max="8449" width="14.59765625" style="54" customWidth="1"/>
    <col min="8450" max="8450" width="52.09765625" style="54" bestFit="1" customWidth="1"/>
    <col min="8451" max="8704" width="8.796875" style="54"/>
    <col min="8705" max="8705" width="14.59765625" style="54" customWidth="1"/>
    <col min="8706" max="8706" width="52.09765625" style="54" bestFit="1" customWidth="1"/>
    <col min="8707" max="8960" width="8.796875" style="54"/>
    <col min="8961" max="8961" width="14.59765625" style="54" customWidth="1"/>
    <col min="8962" max="8962" width="52.09765625" style="54" bestFit="1" customWidth="1"/>
    <col min="8963" max="9216" width="8.796875" style="54"/>
    <col min="9217" max="9217" width="14.59765625" style="54" customWidth="1"/>
    <col min="9218" max="9218" width="52.09765625" style="54" bestFit="1" customWidth="1"/>
    <col min="9219" max="9472" width="8.796875" style="54"/>
    <col min="9473" max="9473" width="14.59765625" style="54" customWidth="1"/>
    <col min="9474" max="9474" width="52.09765625" style="54" bestFit="1" customWidth="1"/>
    <col min="9475" max="9728" width="8.796875" style="54"/>
    <col min="9729" max="9729" width="14.59765625" style="54" customWidth="1"/>
    <col min="9730" max="9730" width="52.09765625" style="54" bestFit="1" customWidth="1"/>
    <col min="9731" max="9984" width="8.796875" style="54"/>
    <col min="9985" max="9985" width="14.59765625" style="54" customWidth="1"/>
    <col min="9986" max="9986" width="52.09765625" style="54" bestFit="1" customWidth="1"/>
    <col min="9987" max="10240" width="8.796875" style="54"/>
    <col min="10241" max="10241" width="14.59765625" style="54" customWidth="1"/>
    <col min="10242" max="10242" width="52.09765625" style="54" bestFit="1" customWidth="1"/>
    <col min="10243" max="10496" width="8.796875" style="54"/>
    <col min="10497" max="10497" width="14.59765625" style="54" customWidth="1"/>
    <col min="10498" max="10498" width="52.09765625" style="54" bestFit="1" customWidth="1"/>
    <col min="10499" max="10752" width="8.796875" style="54"/>
    <col min="10753" max="10753" width="14.59765625" style="54" customWidth="1"/>
    <col min="10754" max="10754" width="52.09765625" style="54" bestFit="1" customWidth="1"/>
    <col min="10755" max="11008" width="8.796875" style="54"/>
    <col min="11009" max="11009" width="14.59765625" style="54" customWidth="1"/>
    <col min="11010" max="11010" width="52.09765625" style="54" bestFit="1" customWidth="1"/>
    <col min="11011" max="11264" width="8.796875" style="54"/>
    <col min="11265" max="11265" width="14.59765625" style="54" customWidth="1"/>
    <col min="11266" max="11266" width="52.09765625" style="54" bestFit="1" customWidth="1"/>
    <col min="11267" max="11520" width="8.796875" style="54"/>
    <col min="11521" max="11521" width="14.59765625" style="54" customWidth="1"/>
    <col min="11522" max="11522" width="52.09765625" style="54" bestFit="1" customWidth="1"/>
    <col min="11523" max="11776" width="8.796875" style="54"/>
    <col min="11777" max="11777" width="14.59765625" style="54" customWidth="1"/>
    <col min="11778" max="11778" width="52.09765625" style="54" bestFit="1" customWidth="1"/>
    <col min="11779" max="12032" width="8.796875" style="54"/>
    <col min="12033" max="12033" width="14.59765625" style="54" customWidth="1"/>
    <col min="12034" max="12034" width="52.09765625" style="54" bestFit="1" customWidth="1"/>
    <col min="12035" max="12288" width="8.796875" style="54"/>
    <col min="12289" max="12289" width="14.59765625" style="54" customWidth="1"/>
    <col min="12290" max="12290" width="52.09765625" style="54" bestFit="1" customWidth="1"/>
    <col min="12291" max="12544" width="8.796875" style="54"/>
    <col min="12545" max="12545" width="14.59765625" style="54" customWidth="1"/>
    <col min="12546" max="12546" width="52.09765625" style="54" bestFit="1" customWidth="1"/>
    <col min="12547" max="12800" width="8.796875" style="54"/>
    <col min="12801" max="12801" width="14.59765625" style="54" customWidth="1"/>
    <col min="12802" max="12802" width="52.09765625" style="54" bestFit="1" customWidth="1"/>
    <col min="12803" max="13056" width="8.796875" style="54"/>
    <col min="13057" max="13057" width="14.59765625" style="54" customWidth="1"/>
    <col min="13058" max="13058" width="52.09765625" style="54" bestFit="1" customWidth="1"/>
    <col min="13059" max="13312" width="8.796875" style="54"/>
    <col min="13313" max="13313" width="14.59765625" style="54" customWidth="1"/>
    <col min="13314" max="13314" width="52.09765625" style="54" bestFit="1" customWidth="1"/>
    <col min="13315" max="13568" width="8.796875" style="54"/>
    <col min="13569" max="13569" width="14.59765625" style="54" customWidth="1"/>
    <col min="13570" max="13570" width="52.09765625" style="54" bestFit="1" customWidth="1"/>
    <col min="13571" max="13824" width="8.796875" style="54"/>
    <col min="13825" max="13825" width="14.59765625" style="54" customWidth="1"/>
    <col min="13826" max="13826" width="52.09765625" style="54" bestFit="1" customWidth="1"/>
    <col min="13827" max="14080" width="8.796875" style="54"/>
    <col min="14081" max="14081" width="14.59765625" style="54" customWidth="1"/>
    <col min="14082" max="14082" width="52.09765625" style="54" bestFit="1" customWidth="1"/>
    <col min="14083" max="14336" width="8.796875" style="54"/>
    <col min="14337" max="14337" width="14.59765625" style="54" customWidth="1"/>
    <col min="14338" max="14338" width="52.09765625" style="54" bestFit="1" customWidth="1"/>
    <col min="14339" max="14592" width="8.796875" style="54"/>
    <col min="14593" max="14593" width="14.59765625" style="54" customWidth="1"/>
    <col min="14594" max="14594" width="52.09765625" style="54" bestFit="1" customWidth="1"/>
    <col min="14595" max="14848" width="8.796875" style="54"/>
    <col min="14849" max="14849" width="14.59765625" style="54" customWidth="1"/>
    <col min="14850" max="14850" width="52.09765625" style="54" bestFit="1" customWidth="1"/>
    <col min="14851" max="15104" width="8.796875" style="54"/>
    <col min="15105" max="15105" width="14.59765625" style="54" customWidth="1"/>
    <col min="15106" max="15106" width="52.09765625" style="54" bestFit="1" customWidth="1"/>
    <col min="15107" max="15360" width="8.796875" style="54"/>
    <col min="15361" max="15361" width="14.59765625" style="54" customWidth="1"/>
    <col min="15362" max="15362" width="52.09765625" style="54" bestFit="1" customWidth="1"/>
    <col min="15363" max="15616" width="8.796875" style="54"/>
    <col min="15617" max="15617" width="14.59765625" style="54" customWidth="1"/>
    <col min="15618" max="15618" width="52.09765625" style="54" bestFit="1" customWidth="1"/>
    <col min="15619" max="15872" width="8.796875" style="54"/>
    <col min="15873" max="15873" width="14.59765625" style="54" customWidth="1"/>
    <col min="15874" max="15874" width="52.09765625" style="54" bestFit="1" customWidth="1"/>
    <col min="15875" max="16128" width="8.796875" style="54"/>
    <col min="16129" max="16129" width="14.59765625" style="54" customWidth="1"/>
    <col min="16130" max="16130" width="52.09765625" style="54" bestFit="1" customWidth="1"/>
    <col min="16131" max="16384" width="8.796875" style="54"/>
  </cols>
  <sheetData>
    <row r="1" spans="1:3" ht="25.05" customHeight="1">
      <c r="A1" s="62" t="s">
        <v>166</v>
      </c>
      <c r="B1" s="63" t="s">
        <v>163</v>
      </c>
    </row>
    <row r="2" spans="1:3" ht="15" customHeight="1">
      <c r="A2" s="64">
        <v>101</v>
      </c>
      <c r="B2" s="65" t="s">
        <v>180</v>
      </c>
      <c r="C2" s="54" t="str">
        <f>A2&amp;B2</f>
        <v>101新規採用職員（前期）研修</v>
      </c>
    </row>
    <row r="3" spans="1:3" ht="15" customHeight="1">
      <c r="A3" s="66">
        <v>102</v>
      </c>
      <c r="B3" s="67" t="s">
        <v>181</v>
      </c>
      <c r="C3" s="54" t="str">
        <f t="shared" ref="C3:C21" si="0">A3&amp;B3</f>
        <v>102新規採用職員（後期）研修</v>
      </c>
    </row>
    <row r="4" spans="1:3" ht="15" customHeight="1">
      <c r="A4" s="66">
        <v>103</v>
      </c>
      <c r="B4" s="67" t="s">
        <v>338</v>
      </c>
      <c r="C4" s="54" t="str">
        <f t="shared" si="0"/>
        <v>103新規採用職員（社会人経験者）研修</v>
      </c>
    </row>
    <row r="5" spans="1:3" ht="15" customHeight="1">
      <c r="A5" s="66">
        <v>110</v>
      </c>
      <c r="B5" s="68" t="s">
        <v>182</v>
      </c>
      <c r="C5" s="54" t="str">
        <f t="shared" si="0"/>
        <v>110基礎力アップ研修</v>
      </c>
    </row>
    <row r="6" spans="1:3" ht="15" customHeight="1">
      <c r="A6" s="66">
        <v>120</v>
      </c>
      <c r="B6" s="68" t="s">
        <v>183</v>
      </c>
      <c r="C6" s="54" t="str">
        <f t="shared" si="0"/>
        <v>120応用力アップ研修</v>
      </c>
    </row>
    <row r="7" spans="1:3" ht="15" customHeight="1">
      <c r="A7" s="66">
        <v>130</v>
      </c>
      <c r="B7" s="68" t="s">
        <v>184</v>
      </c>
      <c r="C7" s="54" t="str">
        <f t="shared" si="0"/>
        <v>130実行力アップ研修</v>
      </c>
    </row>
    <row r="8" spans="1:3" ht="15" customHeight="1">
      <c r="A8" s="66">
        <v>140</v>
      </c>
      <c r="B8" s="67" t="s">
        <v>185</v>
      </c>
      <c r="C8" s="54" t="str">
        <f t="shared" si="0"/>
        <v>140新任係長研修</v>
      </c>
    </row>
    <row r="9" spans="1:3" ht="15" customHeight="1">
      <c r="A9" s="66">
        <v>150</v>
      </c>
      <c r="B9" s="67" t="s">
        <v>186</v>
      </c>
      <c r="C9" s="54" t="str">
        <f t="shared" si="0"/>
        <v>150新任管理者研修</v>
      </c>
    </row>
    <row r="10" spans="1:3" ht="15" customHeight="1">
      <c r="A10" s="66">
        <v>160</v>
      </c>
      <c r="B10" s="67" t="s">
        <v>187</v>
      </c>
      <c r="C10" s="54" t="str">
        <f t="shared" si="0"/>
        <v>160新任課長研修</v>
      </c>
    </row>
    <row r="11" spans="1:3" ht="15" customHeight="1">
      <c r="A11" s="66">
        <v>215</v>
      </c>
      <c r="B11" s="67" t="s">
        <v>202</v>
      </c>
      <c r="C11" s="54" t="str">
        <f t="shared" si="0"/>
        <v>215アート思考講座</v>
      </c>
    </row>
    <row r="12" spans="1:3" ht="15" customHeight="1">
      <c r="A12" s="66">
        <v>216</v>
      </c>
      <c r="B12" s="67" t="s">
        <v>354</v>
      </c>
      <c r="C12" s="54" t="str">
        <f t="shared" si="0"/>
        <v>216係長前のリーダーシップ・コーチング力養成講座</v>
      </c>
    </row>
    <row r="13" spans="1:3" ht="15" customHeight="1">
      <c r="A13" s="66">
        <v>217</v>
      </c>
      <c r="B13" s="67" t="s">
        <v>316</v>
      </c>
      <c r="C13" s="54" t="str">
        <f>A13&amp;B13</f>
        <v>217地方公会計講座（実践編）</v>
      </c>
    </row>
    <row r="14" spans="1:3" ht="15" customHeight="1">
      <c r="A14" s="66">
        <v>218</v>
      </c>
      <c r="B14" s="67" t="s">
        <v>201</v>
      </c>
      <c r="C14" s="54" t="str">
        <f>A14&amp;B14</f>
        <v>218法令入門講座</v>
      </c>
    </row>
    <row r="15" spans="1:3" ht="15" customHeight="1">
      <c r="A15" s="66">
        <v>221</v>
      </c>
      <c r="B15" s="67" t="s">
        <v>199</v>
      </c>
      <c r="C15" s="54" t="str">
        <f t="shared" si="0"/>
        <v>221政策立案のためのデータ分析講座</v>
      </c>
    </row>
    <row r="16" spans="1:3" ht="15" customHeight="1">
      <c r="A16" s="66">
        <v>222</v>
      </c>
      <c r="B16" s="67" t="s">
        <v>355</v>
      </c>
      <c r="C16" s="54" t="str">
        <f t="shared" si="0"/>
        <v>222発想力・提案力向上講座</v>
      </c>
    </row>
    <row r="17" spans="1:3" ht="15" customHeight="1">
      <c r="A17" s="66">
        <v>231</v>
      </c>
      <c r="B17" s="67" t="s">
        <v>356</v>
      </c>
      <c r="C17" s="54" t="str">
        <f t="shared" si="0"/>
        <v>231論理的思考力とプレゼンテーション能力の養成講座</v>
      </c>
    </row>
    <row r="18" spans="1:3" ht="15" customHeight="1">
      <c r="A18" s="66">
        <v>232</v>
      </c>
      <c r="B18" s="67" t="s">
        <v>357</v>
      </c>
      <c r="C18" s="54" t="str">
        <f t="shared" si="0"/>
        <v>232合意形成能力の養成講座</v>
      </c>
    </row>
    <row r="19" spans="1:3" ht="15" customHeight="1">
      <c r="A19" s="66">
        <v>241</v>
      </c>
      <c r="B19" s="67" t="s">
        <v>358</v>
      </c>
      <c r="C19" s="54" t="str">
        <f t="shared" si="0"/>
        <v>241事業のＢＰＲ・スクラップ講座</v>
      </c>
    </row>
    <row r="20" spans="1:3" ht="15" customHeight="1">
      <c r="A20" s="66">
        <v>242</v>
      </c>
      <c r="B20" s="67" t="s">
        <v>317</v>
      </c>
      <c r="C20" s="54" t="str">
        <f t="shared" si="0"/>
        <v>242ＯＪＴ監督者講座</v>
      </c>
    </row>
    <row r="21" spans="1:3" ht="15" customHeight="1">
      <c r="A21" s="69">
        <v>251</v>
      </c>
      <c r="B21" s="70" t="s">
        <v>318</v>
      </c>
      <c r="C21" s="54" t="str">
        <f t="shared" si="0"/>
        <v>251危機管理講座</v>
      </c>
    </row>
    <row r="22" spans="1:3" ht="12.75" customHeight="1"/>
    <row r="23" spans="1:3" ht="12.75" customHeight="1"/>
    <row r="24" spans="1:3" ht="12.75" customHeight="1"/>
    <row r="25" spans="1:3" ht="12.75" customHeight="1"/>
    <row r="26" spans="1:3" ht="12.75" customHeight="1"/>
    <row r="27" spans="1:3" ht="12.75" customHeight="1"/>
    <row r="28" spans="1:3" ht="12.75" customHeight="1"/>
    <row r="29" spans="1:3" ht="12.75" customHeight="1"/>
  </sheetData>
  <phoneticPr fontId="2"/>
  <dataValidations count="3">
    <dataValidation type="list" allowBlank="1" showInputMessage="1" showErrorMessage="1" sqref="WVK98302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17 IY65517 SU65517 ACQ65517 AMM65517 AWI65517 BGE65517 BQA65517 BZW65517 CJS65517 CTO65517 DDK65517 DNG65517 DXC65517 EGY65517 EQU65517 FAQ65517 FKM65517 FUI65517 GEE65517 GOA65517 GXW65517 HHS65517 HRO65517 IBK65517 ILG65517 IVC65517 JEY65517 JOU65517 JYQ65517 KIM65517 KSI65517 LCE65517 LMA65517 LVW65517 MFS65517 MPO65517 MZK65517 NJG65517 NTC65517 OCY65517 OMU65517 OWQ65517 PGM65517 PQI65517 QAE65517 QKA65517 QTW65517 RDS65517 RNO65517 RXK65517 SHG65517 SRC65517 TAY65517 TKU65517 TUQ65517 UEM65517 UOI65517 UYE65517 VIA65517 VRW65517 WBS65517 WLO65517 WVK65517 C131053 IY131053 SU131053 ACQ131053 AMM131053 AWI131053 BGE131053 BQA131053 BZW131053 CJS131053 CTO131053 DDK131053 DNG131053 DXC131053 EGY131053 EQU131053 FAQ131053 FKM131053 FUI131053 GEE131053 GOA131053 GXW131053 HHS131053 HRO131053 IBK131053 ILG131053 IVC131053 JEY131053 JOU131053 JYQ131053 KIM131053 KSI131053 LCE131053 LMA131053 LVW131053 MFS131053 MPO131053 MZK131053 NJG131053 NTC131053 OCY131053 OMU131053 OWQ131053 PGM131053 PQI131053 QAE131053 QKA131053 QTW131053 RDS131053 RNO131053 RXK131053 SHG131053 SRC131053 TAY131053 TKU131053 TUQ131053 UEM131053 UOI131053 UYE131053 VIA131053 VRW131053 WBS131053 WLO131053 WVK131053 C196589 IY196589 SU196589 ACQ196589 AMM196589 AWI196589 BGE196589 BQA196589 BZW196589 CJS196589 CTO196589 DDK196589 DNG196589 DXC196589 EGY196589 EQU196589 FAQ196589 FKM196589 FUI196589 GEE196589 GOA196589 GXW196589 HHS196589 HRO196589 IBK196589 ILG196589 IVC196589 JEY196589 JOU196589 JYQ196589 KIM196589 KSI196589 LCE196589 LMA196589 LVW196589 MFS196589 MPO196589 MZK196589 NJG196589 NTC196589 OCY196589 OMU196589 OWQ196589 PGM196589 PQI196589 QAE196589 QKA196589 QTW196589 RDS196589 RNO196589 RXK196589 SHG196589 SRC196589 TAY196589 TKU196589 TUQ196589 UEM196589 UOI196589 UYE196589 VIA196589 VRW196589 WBS196589 WLO196589 WVK196589 C262125 IY262125 SU262125 ACQ262125 AMM262125 AWI262125 BGE262125 BQA262125 BZW262125 CJS262125 CTO262125 DDK262125 DNG262125 DXC262125 EGY262125 EQU262125 FAQ262125 FKM262125 FUI262125 GEE262125 GOA262125 GXW262125 HHS262125 HRO262125 IBK262125 ILG262125 IVC262125 JEY262125 JOU262125 JYQ262125 KIM262125 KSI262125 LCE262125 LMA262125 LVW262125 MFS262125 MPO262125 MZK262125 NJG262125 NTC262125 OCY262125 OMU262125 OWQ262125 PGM262125 PQI262125 QAE262125 QKA262125 QTW262125 RDS262125 RNO262125 RXK262125 SHG262125 SRC262125 TAY262125 TKU262125 TUQ262125 UEM262125 UOI262125 UYE262125 VIA262125 VRW262125 WBS262125 WLO262125 WVK262125 C327661 IY327661 SU327661 ACQ327661 AMM327661 AWI327661 BGE327661 BQA327661 BZW327661 CJS327661 CTO327661 DDK327661 DNG327661 DXC327661 EGY327661 EQU327661 FAQ327661 FKM327661 FUI327661 GEE327661 GOA327661 GXW327661 HHS327661 HRO327661 IBK327661 ILG327661 IVC327661 JEY327661 JOU327661 JYQ327661 KIM327661 KSI327661 LCE327661 LMA327661 LVW327661 MFS327661 MPO327661 MZK327661 NJG327661 NTC327661 OCY327661 OMU327661 OWQ327661 PGM327661 PQI327661 QAE327661 QKA327661 QTW327661 RDS327661 RNO327661 RXK327661 SHG327661 SRC327661 TAY327661 TKU327661 TUQ327661 UEM327661 UOI327661 UYE327661 VIA327661 VRW327661 WBS327661 WLO327661 WVK327661 C393197 IY393197 SU393197 ACQ393197 AMM393197 AWI393197 BGE393197 BQA393197 BZW393197 CJS393197 CTO393197 DDK393197 DNG393197 DXC393197 EGY393197 EQU393197 FAQ393197 FKM393197 FUI393197 GEE393197 GOA393197 GXW393197 HHS393197 HRO393197 IBK393197 ILG393197 IVC393197 JEY393197 JOU393197 JYQ393197 KIM393197 KSI393197 LCE393197 LMA393197 LVW393197 MFS393197 MPO393197 MZK393197 NJG393197 NTC393197 OCY393197 OMU393197 OWQ393197 PGM393197 PQI393197 QAE393197 QKA393197 QTW393197 RDS393197 RNO393197 RXK393197 SHG393197 SRC393197 TAY393197 TKU393197 TUQ393197 UEM393197 UOI393197 UYE393197 VIA393197 VRW393197 WBS393197 WLO393197 WVK393197 C458733 IY458733 SU458733 ACQ458733 AMM458733 AWI458733 BGE458733 BQA458733 BZW458733 CJS458733 CTO458733 DDK458733 DNG458733 DXC458733 EGY458733 EQU458733 FAQ458733 FKM458733 FUI458733 GEE458733 GOA458733 GXW458733 HHS458733 HRO458733 IBK458733 ILG458733 IVC458733 JEY458733 JOU458733 JYQ458733 KIM458733 KSI458733 LCE458733 LMA458733 LVW458733 MFS458733 MPO458733 MZK458733 NJG458733 NTC458733 OCY458733 OMU458733 OWQ458733 PGM458733 PQI458733 QAE458733 QKA458733 QTW458733 RDS458733 RNO458733 RXK458733 SHG458733 SRC458733 TAY458733 TKU458733 TUQ458733 UEM458733 UOI458733 UYE458733 VIA458733 VRW458733 WBS458733 WLO458733 WVK458733 C524269 IY524269 SU524269 ACQ524269 AMM524269 AWI524269 BGE524269 BQA524269 BZW524269 CJS524269 CTO524269 DDK524269 DNG524269 DXC524269 EGY524269 EQU524269 FAQ524269 FKM524269 FUI524269 GEE524269 GOA524269 GXW524269 HHS524269 HRO524269 IBK524269 ILG524269 IVC524269 JEY524269 JOU524269 JYQ524269 KIM524269 KSI524269 LCE524269 LMA524269 LVW524269 MFS524269 MPO524269 MZK524269 NJG524269 NTC524269 OCY524269 OMU524269 OWQ524269 PGM524269 PQI524269 QAE524269 QKA524269 QTW524269 RDS524269 RNO524269 RXK524269 SHG524269 SRC524269 TAY524269 TKU524269 TUQ524269 UEM524269 UOI524269 UYE524269 VIA524269 VRW524269 WBS524269 WLO524269 WVK524269 C589805 IY589805 SU589805 ACQ589805 AMM589805 AWI589805 BGE589805 BQA589805 BZW589805 CJS589805 CTO589805 DDK589805 DNG589805 DXC589805 EGY589805 EQU589805 FAQ589805 FKM589805 FUI589805 GEE589805 GOA589805 GXW589805 HHS589805 HRO589805 IBK589805 ILG589805 IVC589805 JEY589805 JOU589805 JYQ589805 KIM589805 KSI589805 LCE589805 LMA589805 LVW589805 MFS589805 MPO589805 MZK589805 NJG589805 NTC589805 OCY589805 OMU589805 OWQ589805 PGM589805 PQI589805 QAE589805 QKA589805 QTW589805 RDS589805 RNO589805 RXK589805 SHG589805 SRC589805 TAY589805 TKU589805 TUQ589805 UEM589805 UOI589805 UYE589805 VIA589805 VRW589805 WBS589805 WLO589805 WVK589805 C655341 IY655341 SU655341 ACQ655341 AMM655341 AWI655341 BGE655341 BQA655341 BZW655341 CJS655341 CTO655341 DDK655341 DNG655341 DXC655341 EGY655341 EQU655341 FAQ655341 FKM655341 FUI655341 GEE655341 GOA655341 GXW655341 HHS655341 HRO655341 IBK655341 ILG655341 IVC655341 JEY655341 JOU655341 JYQ655341 KIM655341 KSI655341 LCE655341 LMA655341 LVW655341 MFS655341 MPO655341 MZK655341 NJG655341 NTC655341 OCY655341 OMU655341 OWQ655341 PGM655341 PQI655341 QAE655341 QKA655341 QTW655341 RDS655341 RNO655341 RXK655341 SHG655341 SRC655341 TAY655341 TKU655341 TUQ655341 UEM655341 UOI655341 UYE655341 VIA655341 VRW655341 WBS655341 WLO655341 WVK655341 C720877 IY720877 SU720877 ACQ720877 AMM720877 AWI720877 BGE720877 BQA720877 BZW720877 CJS720877 CTO720877 DDK720877 DNG720877 DXC720877 EGY720877 EQU720877 FAQ720877 FKM720877 FUI720877 GEE720877 GOA720877 GXW720877 HHS720877 HRO720877 IBK720877 ILG720877 IVC720877 JEY720877 JOU720877 JYQ720877 KIM720877 KSI720877 LCE720877 LMA720877 LVW720877 MFS720877 MPO720877 MZK720877 NJG720877 NTC720877 OCY720877 OMU720877 OWQ720877 PGM720877 PQI720877 QAE720877 QKA720877 QTW720877 RDS720877 RNO720877 RXK720877 SHG720877 SRC720877 TAY720877 TKU720877 TUQ720877 UEM720877 UOI720877 UYE720877 VIA720877 VRW720877 WBS720877 WLO720877 WVK720877 C786413 IY786413 SU786413 ACQ786413 AMM786413 AWI786413 BGE786413 BQA786413 BZW786413 CJS786413 CTO786413 DDK786413 DNG786413 DXC786413 EGY786413 EQU786413 FAQ786413 FKM786413 FUI786413 GEE786413 GOA786413 GXW786413 HHS786413 HRO786413 IBK786413 ILG786413 IVC786413 JEY786413 JOU786413 JYQ786413 KIM786413 KSI786413 LCE786413 LMA786413 LVW786413 MFS786413 MPO786413 MZK786413 NJG786413 NTC786413 OCY786413 OMU786413 OWQ786413 PGM786413 PQI786413 QAE786413 QKA786413 QTW786413 RDS786413 RNO786413 RXK786413 SHG786413 SRC786413 TAY786413 TKU786413 TUQ786413 UEM786413 UOI786413 UYE786413 VIA786413 VRW786413 WBS786413 WLO786413 WVK786413 C851949 IY851949 SU851949 ACQ851949 AMM851949 AWI851949 BGE851949 BQA851949 BZW851949 CJS851949 CTO851949 DDK851949 DNG851949 DXC851949 EGY851949 EQU851949 FAQ851949 FKM851949 FUI851949 GEE851949 GOA851949 GXW851949 HHS851949 HRO851949 IBK851949 ILG851949 IVC851949 JEY851949 JOU851949 JYQ851949 KIM851949 KSI851949 LCE851949 LMA851949 LVW851949 MFS851949 MPO851949 MZK851949 NJG851949 NTC851949 OCY851949 OMU851949 OWQ851949 PGM851949 PQI851949 QAE851949 QKA851949 QTW851949 RDS851949 RNO851949 RXK851949 SHG851949 SRC851949 TAY851949 TKU851949 TUQ851949 UEM851949 UOI851949 UYE851949 VIA851949 VRW851949 WBS851949 WLO851949 WVK851949 C917485 IY917485 SU917485 ACQ917485 AMM917485 AWI917485 BGE917485 BQA917485 BZW917485 CJS917485 CTO917485 DDK917485 DNG917485 DXC917485 EGY917485 EQU917485 FAQ917485 FKM917485 FUI917485 GEE917485 GOA917485 GXW917485 HHS917485 HRO917485 IBK917485 ILG917485 IVC917485 JEY917485 JOU917485 JYQ917485 KIM917485 KSI917485 LCE917485 LMA917485 LVW917485 MFS917485 MPO917485 MZK917485 NJG917485 NTC917485 OCY917485 OMU917485 OWQ917485 PGM917485 PQI917485 QAE917485 QKA917485 QTW917485 RDS917485 RNO917485 RXK917485 SHG917485 SRC917485 TAY917485 TKU917485 TUQ917485 UEM917485 UOI917485 UYE917485 VIA917485 VRW917485 WBS917485 WLO917485 WVK917485 C983021 IY983021 SU983021 ACQ983021 AMM983021 AWI983021 BGE983021 BQA983021 BZW983021 CJS983021 CTO983021 DDK983021 DNG983021 DXC983021 EGY983021 EQU983021 FAQ983021 FKM983021 FUI983021 GEE983021 GOA983021 GXW983021 HHS983021 HRO983021 IBK983021 ILG983021 IVC983021 JEY983021 JOU983021 JYQ983021 KIM983021 KSI983021 LCE983021 LMA983021 LVW983021 MFS983021 MPO983021 MZK983021 NJG983021 NTC983021 OCY983021 OMU983021 OWQ983021 PGM983021 PQI983021 QAE983021 QKA983021 QTW983021 RDS983021 RNO983021 RXK983021 SHG983021 SRC983021 TAY983021 TKU983021 TUQ983021 UEM983021 UOI983021 UYE983021 VIA983021 VRW983021 WBS983021 WLO983021" xr:uid="{F3AF03E9-9AD2-4F8B-824B-D933852E176E}">
      <formula1>$C$2:$C$29</formula1>
    </dataValidation>
    <dataValidation type="list" allowBlank="1" showInputMessage="1" showErrorMessage="1" sqref="E25" xr:uid="{099EA620-EDB7-4ABD-AA30-6D800F010753}">
      <formula1>$C$2:$C$21</formula1>
    </dataValidation>
    <dataValidation type="list" allowBlank="1" showInputMessage="1" showErrorMessage="1" sqref="C1" xr:uid="{9C57D4F2-C065-4AB2-9970-B18E108EBB38}">
      <formula1>$C$2:$C$33</formula1>
    </dataValidation>
  </dataValidations>
  <pageMargins left="0.62992125984251968" right="0.43307086614173229" top="0.74803149606299213" bottom="0.35433070866141736" header="0.51181102362204722" footer="0.31496062992125984"/>
  <pageSetup paperSize="9" orientation="portrait" r:id="rId1"/>
  <headerFooter>
    <oddHeader>&amp;C&amp;"ＭＳ Ｐゴシック,太字"&amp;12課程コード一覧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推薦名簿 様式第６号</vt:lpstr>
      <vt:lpstr>(例)基本</vt:lpstr>
      <vt:lpstr>(例)選択</vt:lpstr>
      <vt:lpstr>(例)変更名簿　様式第８号</vt:lpstr>
      <vt:lpstr>【参照用】団体コード</vt:lpstr>
      <vt:lpstr>【参照用】課程コード </vt:lpstr>
      <vt:lpstr>'(例)基本'!Print_Area</vt:lpstr>
      <vt:lpstr>'(例)選択'!Print_Area</vt:lpstr>
      <vt:lpstr>'(例)変更名簿　様式第８号'!Print_Area</vt:lpstr>
      <vt:lpstr>'推薦名簿 様式第６号'!Print_Area</vt:lpstr>
      <vt:lpstr>'(例)変更名簿　様式第８号'!Print_Titles</vt:lpstr>
      <vt:lpstr>'【参照用】課程コード '!課程コード</vt:lpstr>
      <vt:lpstr>'【参照用】課程コード '!現地研修「現場から学ぶ自治体職員としての政策形成養成講座」</vt:lpstr>
      <vt:lpstr>団体</vt:lpstr>
      <vt:lpstr>'【参照用】課程コード '!団体コード</vt:lpstr>
      <vt:lpstr>団体コード</vt:lpstr>
      <vt:lpstr>団体一覧</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kato</dc:creator>
  <cp:lastModifiedBy>ふくしま自治研修センター （公財）</cp:lastModifiedBy>
  <cp:lastPrinted>2026-02-26T01:12:51Z</cp:lastPrinted>
  <dcterms:created xsi:type="dcterms:W3CDTF">2022-01-07T07:54:31Z</dcterms:created>
  <dcterms:modified xsi:type="dcterms:W3CDTF">2026-03-04T04:50:39Z</dcterms:modified>
</cp:coreProperties>
</file>